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caf58292b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ガント" sheetId="1" r:id="Ra76e6f8ea95c49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/d"/>
    <x:numFmt numFmtId="201" formatCode="m/d"/>
    <x:numFmt numFmtId="202" formatCode="0%"/>
  </x:numFmts>
  <x:fonts count="4">
    <x:font>
      <x:sz val="11"/>
      <x:name val="Carlito"/>
    </x:font>
    <x:font>
      <x:sz val="11"/>
      <x:color rgb="FF243B35"/>
      <x:name val="Arial"/>
    </x:font>
    <x:font>
      <x:b/>
      <x:sz val="16"/>
      <x:color rgb="FF243B3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E7EEEB"/>
      </x:right>
      <x:top/>
      <x:bottom style="thin">
        <x:color rgb="FFE7EEEB"/>
      </x:bottom>
      <x:diagonal/>
    </x:border>
    <x:border>
      <x:left style="thin">
        <x:color rgb="FFE7EEEB"/>
      </x:left>
      <x:right style="thin">
        <x:color rgb="FFE7EEEB"/>
      </x:right>
      <x:top/>
      <x:bottom style="thin">
        <x:color rgb="FFE7EEEB"/>
      </x:bottom>
      <x:diagonal/>
    </x:border>
    <x:border>
      <x:left style="thin">
        <x:color rgb="FFE7EEEB"/>
      </x:left>
      <x:right/>
      <x:top/>
      <x:bottom style="thin">
        <x:color rgb="FFE7EEEB"/>
      </x:bottom>
      <x:diagonal/>
    </x:border>
    <x:border>
      <x:left/>
      <x:right style="thin">
        <x:color rgb="FFE7EEEB"/>
      </x:right>
      <x:top style="thin">
        <x:color rgb="FFE7EEEB"/>
      </x:top>
      <x:bottom style="thin">
        <x:color rgb="FFE7EEEB"/>
      </x:bottom>
      <x:diagonal/>
    </x:border>
    <x:border>
      <x:left style="thin">
        <x:color rgb="FFE7EEEB"/>
      </x:left>
      <x:right style="thin">
        <x:color rgb="FFE7EEEB"/>
      </x:right>
      <x:top style="thin">
        <x:color rgb="FFE7EEEB"/>
      </x:top>
      <x:bottom style="thin">
        <x:color rgb="FFE7EEEB"/>
      </x:bottom>
      <x:diagonal/>
    </x:border>
    <x:border>
      <x:left style="thin">
        <x:color rgb="FFE7EEEB"/>
      </x:left>
      <x:right/>
      <x:top style="thin">
        <x:color rgb="FFE7EEEB"/>
      </x:top>
      <x:bottom style="thin">
        <x:color rgb="FFE7EEEB"/>
      </x:bottom>
      <x:diagonal/>
    </x:border>
    <x:border>
      <x:left/>
      <x:right style="thin">
        <x:color rgb="FFE7EEEB"/>
      </x:right>
      <x:top style="thin">
        <x:color rgb="FFE7EEEB"/>
      </x:top>
      <x:bottom/>
      <x:diagonal/>
    </x:border>
    <x:border>
      <x:left style="thin">
        <x:color rgb="FFE7EEEB"/>
      </x:left>
      <x:right style="thin">
        <x:color rgb="FFE7EEEB"/>
      </x:right>
      <x:top style="thin">
        <x:color rgb="FFE7EEEB"/>
      </x:top>
      <x:bottom/>
      <x:diagonal/>
    </x:border>
    <x:border>
      <x:left style="thin">
        <x:color rgb="FFE7EEEB"/>
      </x:left>
      <x:right/>
      <x:top style="thin">
        <x:color rgb="FFE7EEEB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1" fontId="3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ill>
        <x:patternFill>
          <x:bgColor rgb="FF228A76"/>
        </x:patternFill>
      </x:fill>
    </x:dxf>
    <x:dxf>
      <x:font>
        <x:color rgb="FF314751"/>
      </x:font>
      <x:fill>
        <x:patternFill>
          <x:bgColor rgb="FFDCE6EA"/>
        </x:patternFill>
      </x:fill>
    </x:dxf>
    <x:dxf>
      <x:font>
        <x:b/>
        <x:color rgb="FFA52824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cdeed07834c5c" /><Relationship Type="http://schemas.openxmlformats.org/officeDocument/2006/relationships/theme" Target="/xl/theme/theme1.xml" Id="R2203178ab02e4e1d" /><Relationship Type="http://schemas.openxmlformats.org/officeDocument/2006/relationships/sharedStrings" Target="/xl/sharedStrings.xml" Id="Ra2f390a0ba894520" /><Relationship Type="http://schemas.openxmlformats.org/officeDocument/2006/relationships/worksheet" Target="/xl/worksheets/sheet1.xml" Id="Ra76e6f8ea95c49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.440000534057617" hidden="0" customWidth="1"/>
    <x:col min="2" max="2" width="11.670000076293945" hidden="0" customWidth="1"/>
    <x:col min="3" max="3" width="11.109999656677246" hidden="0" customWidth="1"/>
    <x:col min="4" max="4" width="11.109999656677246" hidden="0" customWidth="1"/>
    <x:col min="5" max="5" width="10" hidden="0" customWidth="1"/>
    <x:col min="6" max="6" width="13.329999923706055" hidden="0" customWidth="1"/>
    <x:col min="7" max="7" width="5.440000057220459" hidden="0" customWidth="1"/>
    <x:col min="8" max="8" width="5.440000057220459" hidden="0" customWidth="1"/>
    <x:col min="9" max="9" width="5.440000057220459" hidden="0" customWidth="1"/>
    <x:col min="10" max="10" width="5.440000057220459" hidden="0" customWidth="1"/>
    <x:col min="11" max="11" width="5.440000057220459" hidden="0" customWidth="1"/>
    <x:col min="12" max="12" width="5.440000057220459" hidden="0" customWidth="1"/>
    <x:col min="13" max="13" width="5.440000057220459" hidden="0" customWidth="1"/>
    <x:col min="14" max="14" width="5.440000057220459" hidden="0" customWidth="1"/>
    <x:col min="15" max="15" width="5.440000057220459" hidden="0" customWidth="1"/>
    <x:col min="16" max="16" width="5.440000057220459" hidden="0" customWidth="1"/>
    <x:col min="17" max="17" width="5.440000057220459" hidden="0" customWidth="1"/>
    <x:col min="18" max="18" width="5.440000057220459" hidden="0" customWidth="1"/>
    <x:col min="19" max="19" width="5.440000057220459" hidden="0" customWidth="1"/>
    <x:col min="20" max="20" width="5.44000005722045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5" customHeight="1">
      <x:c r="A2" s="3" t="str">
        <x:v>日付で色が変わるガントチャート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5" customHeight="1">
      <x:c r="A3" s="2" t="str">
        <x:v>表示開始日</x:v>
      </x:c>
      <x:c r="B3" s="5" t="d">
        <x:v>2026-10-05T00:00:00.000Z</x:v>
      </x:c>
      <x:c r="C3" s="2"/>
      <x:c r="D3" s="2"/>
      <x:c r="E3" s="2" t="str">
        <x:v>確認日</x:v>
      </x:c>
      <x:c r="F3" s="5" t="d">
        <x:v>2026-10-08T00:00:00.000Z</x:v>
      </x:c>
      <x:c r="G3" s="2"/>
      <x:c r="H3" s="2" t="str">
        <x:v>架空の予定。黄色は入力、帯は開始〜終了の暦日。</x:v>
      </x:c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30" customHeight="1">
      <x:c r="A5" s="8" t="str">
        <x:v>タスク</x:v>
      </x:c>
      <x:c r="B5" s="8" t="str">
        <x:v>担当</x:v>
      </x:c>
      <x:c r="C5" s="8" t="str">
        <x:v>開始日</x:v>
      </x:c>
      <x:c r="D5" s="8" t="str">
        <x:v>終了日</x:v>
      </x:c>
      <x:c r="E5" s="8" t="str">
        <x:v>進捗率</x:v>
      </x:c>
      <x:c r="F5" s="8" t="str">
        <x:v>状態</x:v>
      </x:c>
      <x:c r="G5" s="9" t="n">
        <x:f>$B$3</x:f>
        <x:v>46300</x:v>
      </x:c>
      <x:c r="H5" s="9" t="n">
        <x:f>G5+1</x:f>
        <x:v>46301</x:v>
      </x:c>
      <x:c r="I5" s="9" t="n">
        <x:f>H5+1</x:f>
        <x:v>46302</x:v>
      </x:c>
      <x:c r="J5" s="9" t="n">
        <x:f>I5+1</x:f>
        <x:v>46303</x:v>
      </x:c>
      <x:c r="K5" s="9" t="n">
        <x:f>J5+1</x:f>
        <x:v>46304</x:v>
      </x:c>
      <x:c r="L5" s="9" t="n">
        <x:f>K5+1</x:f>
        <x:v>46305</x:v>
      </x:c>
      <x:c r="M5" s="9" t="n">
        <x:f>L5+1</x:f>
        <x:v>46306</x:v>
      </x:c>
      <x:c r="N5" s="9" t="n">
        <x:f>M5+1</x:f>
        <x:v>46307</x:v>
      </x:c>
      <x:c r="O5" s="9" t="n">
        <x:f>N5+1</x:f>
        <x:v>46308</x:v>
      </x:c>
      <x:c r="P5" s="9" t="n">
        <x:f>O5+1</x:f>
        <x:v>46309</x:v>
      </x:c>
      <x:c r="Q5" s="9" t="n">
        <x:f>P5+1</x:f>
        <x:v>46310</x:v>
      </x:c>
      <x:c r="R5" s="9" t="n">
        <x:f>Q5+1</x:f>
        <x:v>46311</x:v>
      </x:c>
      <x:c r="S5" s="9" t="n">
        <x:f>R5+1</x:f>
        <x:v>46312</x:v>
      </x:c>
      <x:c r="T5" s="9" t="n">
        <x:f>S5+1</x:f>
        <x:v>46313</x:v>
      </x:c>
    </x:row>
    <x:row r="6" ht="30" customHeight="1">
      <x:c r="A6" s="10" t="str">
        <x:v>要件整理</x:v>
      </x:c>
      <x:c r="B6" s="10" t="str">
        <x:v>佐藤</x:v>
      </x:c>
      <x:c r="C6" s="12" t="d">
        <x:v>2026-10-05T00:00:00.000Z</x:v>
      </x:c>
      <x:c r="D6" s="12" t="d">
        <x:v>2026-10-07T00:00:00.000Z</x:v>
      </x:c>
      <x:c r="E6" s="13" t="n">
        <x:v>1</x:v>
      </x:c>
      <x:c r="F6" s="11" t="str">
        <x:f>IF(A6="","",IF(OR(COUNT(C6:D6)&lt;2,D6&lt;C6,COUNT($F$3)=0),"日付確認",IF(OR(COUNT(E6)=0,E6&lt;0,E6&gt;1),"進捗確認",IF(E6=1,"完了",IF(D6&lt;$F$3,"遅延",IF(E6=0,"未着手","進行中"))))))</x:f>
        <x:v>完了</x:v>
      </x:c>
      <x:c r="G6" s="14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6"/>
    </x:row>
    <x:row r="7" ht="30" customHeight="1">
      <x:c r="A7" s="10" t="str">
        <x:v>デザイン</x:v>
      </x:c>
      <x:c r="B7" s="10" t="str">
        <x:v>田中</x:v>
      </x:c>
      <x:c r="C7" s="12" t="d">
        <x:v>2026-10-07T00:00:00.000Z</x:v>
      </x:c>
      <x:c r="D7" s="12" t="d">
        <x:v>2026-10-09T00:00:00.000Z</x:v>
      </x:c>
      <x:c r="E7" s="13" t="n">
        <x:v>0.5</x:v>
      </x:c>
      <x:c r="F7" s="11" t="str">
        <x:f>IF(A7="","",IF(OR(COUNT(C7:D7)&lt;2,D7&lt;C7,COUNT($F$3)=0),"日付確認",IF(OR(COUNT(E7)=0,E7&lt;0,E7&gt;1),"進捗確認",IF(E7=1,"完了",IF(D7&lt;$F$3,"遅延",IF(E7=0,"未着手","進行中"))))))</x:f>
        <x:v>進行中</x:v>
      </x:c>
      <x:c r="G7" s="17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9"/>
    </x:row>
    <x:row r="8" ht="30" customHeight="1">
      <x:c r="A8" s="10" t="str">
        <x:v>実装</x:v>
      </x:c>
      <x:c r="B8" s="10" t="str">
        <x:v>佐藤</x:v>
      </x:c>
      <x:c r="C8" s="12" t="d">
        <x:v>2026-10-09T00:00:00.000Z</x:v>
      </x:c>
      <x:c r="D8" s="12" t="d">
        <x:v>2026-10-14T00:00:00.000Z</x:v>
      </x:c>
      <x:c r="E8" s="13" t="n">
        <x:v>0</x:v>
      </x:c>
      <x:c r="F8" s="11" t="str">
        <x:f>IF(A8="","",IF(OR(COUNT(C8:D8)&lt;2,D8&lt;C8,COUNT($F$3)=0),"日付確認",IF(OR(COUNT(E8)=0,E8&lt;0,E8&gt;1),"進捗確認",IF(E8=1,"完了",IF(D8&lt;$F$3,"遅延",IF(E8=0,"未着手","進行中"))))))</x:f>
        <x:v>未着手</x:v>
      </x:c>
      <x:c r="G8" s="17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9"/>
    </x:row>
    <x:row r="9" ht="30" customHeight="1">
      <x:c r="A9" s="10" t="str">
        <x:v>確認</x:v>
      </x:c>
      <x:c r="B9" s="10" t="str">
        <x:v>田中</x:v>
      </x:c>
      <x:c r="C9" s="12" t="d">
        <x:v>2026-10-15T00:00:00.000Z</x:v>
      </x:c>
      <x:c r="D9" s="12" t="d">
        <x:v>2026-10-16T00:00:00.000Z</x:v>
      </x:c>
      <x:c r="E9" s="13" t="n">
        <x:v>0</x:v>
      </x:c>
      <x:c r="F9" s="11" t="str">
        <x:f>IF(A9="","",IF(OR(COUNT(C9:D9)&lt;2,D9&lt;C9,COUNT($F$3)=0),"日付確認",IF(OR(COUNT(E9)=0,E9&lt;0,E9&gt;1),"進捗確認",IF(E9=1,"完了",IF(D9&lt;$F$3,"遅延",IF(E9=0,"未着手","進行中"))))))</x:f>
        <x:v>未着手</x:v>
      </x:c>
      <x:c r="G9" s="17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9"/>
    </x:row>
    <x:row r="10" ht="30" customHeight="1">
      <x:c r="A10" s="10"/>
      <x:c r="B10" s="10"/>
      <x:c r="C10" s="12"/>
      <x:c r="D10" s="12"/>
      <x:c r="E10" s="13"/>
      <x:c r="F10" s="11" t="str">
        <x:f>IF(A10="","",IF(OR(COUNT(C10:D10)&lt;2,D10&lt;C10,COUNT($F$3)=0),"日付確認",IF(OR(COUNT(E10)=0,E10&lt;0,E10&gt;1),"進捗確認",IF(E10=1,"完了",IF(D10&lt;$F$3,"遅延",IF(E10=0,"未着手","進行中"))))))</x:f>
      </x:c>
      <x:c r="G10" s="17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9"/>
    </x:row>
    <x:row r="11" ht="30" customHeight="1">
      <x:c r="A11" s="10"/>
      <x:c r="B11" s="10"/>
      <x:c r="C11" s="12"/>
      <x:c r="D11" s="12"/>
      <x:c r="E11" s="13"/>
      <x:c r="F11" s="11" t="str">
        <x:f>IF(A11="","",IF(OR(COUNT(C11:D11)&lt;2,D11&lt;C11,COUNT($F$3)=0),"日付確認",IF(OR(COUNT(E11)=0,E11&lt;0,E11&gt;1),"進捗確認",IF(E11=1,"完了",IF(D11&lt;$F$3,"遅延",IF(E11=0,"未着手","進行中"))))))</x:f>
      </x:c>
      <x:c r="G11" s="17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9"/>
    </x:row>
    <x:row r="12" ht="30" customHeight="1">
      <x:c r="A12" s="10"/>
      <x:c r="B12" s="10"/>
      <x:c r="C12" s="12"/>
      <x:c r="D12" s="12"/>
      <x:c r="E12" s="13"/>
      <x:c r="F12" s="11" t="str">
        <x:f>IF(A12="","",IF(OR(COUNT(C12:D12)&lt;2,D12&lt;C12,COUNT($F$3)=0),"日付確認",IF(OR(COUNT(E12)=0,E12&lt;0,E12&gt;1),"進捗確認",IF(E12=1,"完了",IF(D12&lt;$F$3,"遅延",IF(E12=0,"未着手","進行中"))))))</x:f>
      </x:c>
      <x:c r="G12" s="17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9"/>
    </x:row>
    <x:row r="13" ht="30" customHeight="1">
      <x:c r="A13" s="10"/>
      <x:c r="B13" s="10"/>
      <x:c r="C13" s="12"/>
      <x:c r="D13" s="12"/>
      <x:c r="E13" s="13"/>
      <x:c r="F13" s="11" t="str">
        <x:f>IF(A13="","",IF(OR(COUNT(C13:D13)&lt;2,D13&lt;C13,COUNT($F$3)=0),"日付確認",IF(OR(COUNT(E13)=0,E13&lt;0,E13&gt;1),"進捗確認",IF(E13=1,"完了",IF(D13&lt;$F$3,"遅延",IF(E13=0,"未着手","進行中"))))))</x:f>
      </x:c>
      <x:c r="G13" s="17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9"/>
    </x:row>
    <x:row r="14" ht="30" customHeight="1">
      <x:c r="A14" s="10"/>
      <x:c r="B14" s="10"/>
      <x:c r="C14" s="12"/>
      <x:c r="D14" s="12"/>
      <x:c r="E14" s="13"/>
      <x:c r="F14" s="11" t="str">
        <x:f>IF(A14="","",IF(OR(COUNT(C14:D14)&lt;2,D14&lt;C14,COUNT($F$3)=0),"日付確認",IF(OR(COUNT(E14)=0,E14&lt;0,E14&gt;1),"進捗確認",IF(E14=1,"完了",IF(D14&lt;$F$3,"遅延",IF(E14=0,"未着手","進行中"))))))</x:f>
      </x:c>
      <x:c r="G14" s="17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9"/>
    </x:row>
    <x:row r="15" ht="30" customHeight="1">
      <x:c r="A15" s="10"/>
      <x:c r="B15" s="10"/>
      <x:c r="C15" s="12"/>
      <x:c r="D15" s="12"/>
      <x:c r="E15" s="13"/>
      <x:c r="F15" s="11" t="str">
        <x:f>IF(A15="","",IF(OR(COUNT(C15:D15)&lt;2,D15&lt;C15,COUNT($F$3)=0),"日付確認",IF(OR(COUNT(E15)=0,E15&lt;0,E15&gt;1),"進捗確認",IF(E15=1,"完了",IF(D15&lt;$F$3,"遅延",IF(E15=0,"未着手","進行中"))))))</x:f>
      </x:c>
      <x:c r="G15" s="17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9"/>
    </x:row>
    <x:row r="16" ht="30" customHeight="1">
      <x:c r="A16" s="10"/>
      <x:c r="B16" s="10"/>
      <x:c r="C16" s="12"/>
      <x:c r="D16" s="12"/>
      <x:c r="E16" s="13"/>
      <x:c r="F16" s="11" t="str">
        <x:f>IF(A16="","",IF(OR(COUNT(C16:D16)&lt;2,D16&lt;C16,COUNT($F$3)=0),"日付確認",IF(OR(COUNT(E16)=0,E16&lt;0,E16&gt;1),"進捗確認",IF(E16=1,"完了",IF(D16&lt;$F$3,"遅延",IF(E16=0,"未着手","進行中"))))))</x:f>
      </x:c>
      <x:c r="G16" s="17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9"/>
    </x:row>
    <x:row r="17" ht="30" customHeight="1">
      <x:c r="A17" s="10"/>
      <x:c r="B17" s="10"/>
      <x:c r="C17" s="12"/>
      <x:c r="D17" s="12"/>
      <x:c r="E17" s="13"/>
      <x:c r="F17" s="11" t="str">
        <x:f>IF(A17="","",IF(OR(COUNT(C17:D17)&lt;2,D17&lt;C17,COUNT($F$3)=0),"日付確認",IF(OR(COUNT(E17)=0,E17&lt;0,E17&gt;1),"進捗確認",IF(E17=1,"完了",IF(D17&lt;$F$3,"遅延",IF(E17=0,"未着手","進行中"))))))</x:f>
      </x:c>
      <x:c r="G17" s="17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9"/>
    </x:row>
    <x:row r="18" ht="30" customHeight="1">
      <x:c r="A18" s="10"/>
      <x:c r="B18" s="10"/>
      <x:c r="C18" s="12"/>
      <x:c r="D18" s="12"/>
      <x:c r="E18" s="13"/>
      <x:c r="F18" s="11" t="str">
        <x:f>IF(A18="","",IF(OR(COUNT(C18:D18)&lt;2,D18&lt;C18,COUNT($F$3)=0),"日付確認",IF(OR(COUNT(E18)=0,E18&lt;0,E18&gt;1),"進捗確認",IF(E18=1,"完了",IF(D18&lt;$F$3,"遅延",IF(E18=0,"未着手","進行中"))))))</x:f>
      </x:c>
      <x:c r="G18" s="17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9"/>
    </x:row>
    <x:row r="19" ht="30" customHeight="1">
      <x:c r="A19" s="10"/>
      <x:c r="B19" s="10"/>
      <x:c r="C19" s="12"/>
      <x:c r="D19" s="12"/>
      <x:c r="E19" s="13"/>
      <x:c r="F19" s="11" t="str">
        <x:f>IF(A19="","",IF(OR(COUNT(C19:D19)&lt;2,D19&lt;C19,COUNT($F$3)=0),"日付確認",IF(OR(COUNT(E19)=0,E19&lt;0,E19&gt;1),"進捗確認",IF(E19=1,"完了",IF(D19&lt;$F$3,"遅延",IF(E19=0,"未着手","進行中"))))))</x:f>
      </x:c>
      <x:c r="G19" s="17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9"/>
    </x:row>
    <x:row r="20" ht="30" customHeight="1">
      <x:c r="A20" s="10"/>
      <x:c r="B20" s="10"/>
      <x:c r="C20" s="12"/>
      <x:c r="D20" s="12"/>
      <x:c r="E20" s="13"/>
      <x:c r="F20" s="11" t="str">
        <x:f>IF(A20="","",IF(OR(COUNT(C20:D20)&lt;2,D20&lt;C20,COUNT($F$3)=0),"日付確認",IF(OR(COUNT(E20)=0,E20&lt;0,E20&gt;1),"進捗確認",IF(E20=1,"完了",IF(D20&lt;$F$3,"遅延",IF(E20=0,"未着手","進行中"))))))</x:f>
      </x:c>
      <x:c r="G20" s="17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9"/>
    </x:row>
    <x:row r="21" ht="30" customHeight="1">
      <x:c r="A21" s="10"/>
      <x:c r="B21" s="10"/>
      <x:c r="C21" s="12"/>
      <x:c r="D21" s="12"/>
      <x:c r="E21" s="13"/>
      <x:c r="F21" s="11" t="str">
        <x:f>IF(A21="","",IF(OR(COUNT(C21:D21)&lt;2,D21&lt;C21,COUNT($F$3)=0),"日付確認",IF(OR(COUNT(E21)=0,E21&lt;0,E21&gt;1),"進捗確認",IF(E21=1,"完了",IF(D21&lt;$F$3,"遅延",IF(E21=0,"未着手","進行中"))))))</x:f>
      </x:c>
      <x:c r="G21" s="17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9"/>
    </x:row>
    <x:row r="22" ht="30" customHeight="1">
      <x:c r="A22" s="10"/>
      <x:c r="B22" s="10"/>
      <x:c r="C22" s="12"/>
      <x:c r="D22" s="12"/>
      <x:c r="E22" s="13"/>
      <x:c r="F22" s="11" t="str">
        <x:f>IF(A22="","",IF(OR(COUNT(C22:D22)&lt;2,D22&lt;C22,COUNT($F$3)=0),"日付確認",IF(OR(COUNT(E22)=0,E22&lt;0,E22&gt;1),"進捗確認",IF(E22=1,"完了",IF(D22&lt;$F$3,"遅延",IF(E22=0,"未着手","進行中"))))))</x:f>
      </x:c>
      <x:c r="G22" s="17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9"/>
    </x:row>
    <x:row r="23" ht="30" customHeight="1">
      <x:c r="A23" s="10"/>
      <x:c r="B23" s="10"/>
      <x:c r="C23" s="12"/>
      <x:c r="D23" s="12"/>
      <x:c r="E23" s="13"/>
      <x:c r="F23" s="11" t="str">
        <x:f>IF(A23="","",IF(OR(COUNT(C23:D23)&lt;2,D23&lt;C23,COUNT($F$3)=0),"日付確認",IF(OR(COUNT(E23)=0,E23&lt;0,E23&gt;1),"進捗確認",IF(E23=1,"完了",IF(D23&lt;$F$3,"遅延",IF(E23=0,"未着手","進行中"))))))</x:f>
      </x:c>
      <x:c r="G23" s="17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9"/>
    </x:row>
    <x:row r="24" ht="30" customHeight="1">
      <x:c r="A24" s="10"/>
      <x:c r="B24" s="10"/>
      <x:c r="C24" s="12"/>
      <x:c r="D24" s="12"/>
      <x:c r="E24" s="13"/>
      <x:c r="F24" s="11" t="str">
        <x:f>IF(A24="","",IF(OR(COUNT(C24:D24)&lt;2,D24&lt;C24,COUNT($F$3)=0),"日付確認",IF(OR(COUNT(E24)=0,E24&lt;0,E24&gt;1),"進捗確認",IF(E24=1,"完了",IF(D24&lt;$F$3,"遅延",IF(E24=0,"未着手","進行中"))))))</x:f>
      </x:c>
      <x:c r="G24" s="17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9"/>
    </x:row>
    <x:row r="25" ht="30" customHeight="1">
      <x:c r="A25" s="10"/>
      <x:c r="B25" s="10"/>
      <x:c r="C25" s="12"/>
      <x:c r="D25" s="12"/>
      <x:c r="E25" s="13"/>
      <x:c r="F25" s="11" t="str">
        <x:f>IF(A25="","",IF(OR(COUNT(C25:D25)&lt;2,D25&lt;C25,COUNT($F$3)=0),"日付確認",IF(OR(COUNT(E25)=0,E25&lt;0,E25&gt;1),"進捗確認",IF(E25=1,"完了",IF(D25&lt;$F$3,"遅延",IF(E25=0,"未着手","進行中"))))))</x:f>
      </x:c>
      <x:c r="G25" s="20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2"/>
    </x:row>
  </x:sheetData>
  <x:conditionalFormatting sqref="G6:T25">
    <x:cfRule type="expression" dxfId="0" priority="1">
      <x:formula>AND($A6&lt;&gt;"",ISNUMBER($C6),ISNUMBER($D6),$D6&gt;=$C6,G$5&gt;=$C6,G$5&lt;=$D6)</x:formula>
    </x:cfRule>
  </x:conditionalFormatting>
  <x:conditionalFormatting sqref="G5:T5">
    <x:cfRule type="expression" dxfId="1" priority="2">
      <x:formula>WEEKDAY(G$5,2)&gt;5</x:formula>
    </x:cfRule>
  </x:conditionalFormatting>
  <x:conditionalFormatting sqref="F6:F25">
    <x:cfRule type="containsText" dxfId="2" priority="3" operator="containsText" text="遅延"/>
  </x:conditionalFormatting>
  <x:dataValidations count="1">
    <x:dataValidation type="decimal" operator="between" sqref="E6:E25">
      <x:formula1>0</x:formula1>
      <x:formula2>1</x:formula2>
    </x:dataValidation>
  </x:dataValidations>
  <x:pageMargins left="0.7" right="0.7" top="0.75" bottom="0.75" header="0.3" footer="0.3"/>
</x:worksheet>
</file>