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?><Relationships xmlns="http://schemas.openxmlformats.org/package/2006/relationships"><Relationship Type="http://schemas.openxmlformats.org/officeDocument/2006/relationships/officeDocument" Target="/xl/workbook.xml" Id="Rb0e19333c72f4da0" /><Relationship Id="rIdCoreSpreadHub" Type="http://schemas.openxmlformats.org/package/2006/relationships/metadata/core-properties" Target="docProps/core.xml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工数見積" sheetId="1" r:id="R61250ec430d94a4b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0"/>
    <x:numFmt numFmtId="201" formatCode="0.00"/>
    <x:numFmt numFmtId="202" formatCode="0.000"/>
  </x:numFmts>
  <x:fonts count="6">
    <x:font>
      <x:sz val="11"/>
      <x:name val="Carlito"/>
    </x:font>
    <x:font>
      <x:sz val="13"/>
      <x:color rgb="FF253D35"/>
      <x:name val="Arial"/>
    </x:font>
    <x:font>
      <x:b/>
      <x:sz val="19"/>
      <x:color rgb="FF253D35"/>
      <x:name val="Arial"/>
    </x:font>
    <x:font>
      <x:b/>
      <x:sz val="13"/>
      <x:color rgb="FF253D35"/>
      <x:name val="Arial"/>
    </x:font>
    <x:font>
      <x:b/>
      <x:sz val="13"/>
      <x:color rgb="FFFFFFFF"/>
      <x:name val="Arial"/>
    </x:font>
    <x:font>
      <x:sz val="12"/>
      <x:color rgb="FF253D35"/>
      <x:name val="Arial"/>
    </x:font>
  </x:fonts>
  <x:fills count="6">
    <x:fill>
      <x:patternFill patternType="none"/>
    </x:fill>
    <x:fill>
      <x:patternFill patternType="gray125"/>
    </x:fill>
    <x:fill>
      <x:patternFill patternType="solid">
        <x:fgColor rgb="FFE4F0EA"/>
      </x:patternFill>
    </x:fill>
    <x:fill>
      <x:patternFill patternType="solid">
        <x:fgColor rgb="FF185C4A"/>
      </x:patternFill>
    </x:fill>
    <x:fill>
      <x:patternFill patternType="solid">
        <x:fgColor rgb="FFFFF3D2"/>
      </x:patternFill>
    </x:fill>
    <x:fill>
      <x:patternFill patternType="solid">
        <x:fgColor rgb="FFEDF5F0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1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horizontal="right" vertical="center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 wrapText="1"/>
    </x:xf>
    <x:xf numFmtId="0" fontId="4" fillId="3" borderId="0" xfId="0" applyNumberFormat="1" applyFont="1" applyFill="1" applyBorder="1" applyAlignment="1">
      <x:alignment horizontal="center" vertical="center" wrapText="1"/>
    </x:xf>
    <x:xf numFmtId="0" fontId="1" fillId="4" borderId="0" xfId="0" applyNumberFormat="1" applyFont="1" applyFill="1" applyBorder="1" applyAlignment="1">
      <x:alignment vertical="center"/>
    </x:xf>
    <x:xf numFmtId="0" fontId="1" fillId="5" borderId="0" xfId="0" applyNumberFormat="1" applyFont="1" applyFill="1" applyBorder="1" applyAlignment="1">
      <x:alignment vertical="center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201" fontId="1" fillId="5" borderId="0" xfId="0" applyNumberFormat="1" applyFont="1" applyFill="1" applyBorder="1" applyAlignment="1">
      <x:alignment vertical="center"/>
    </x:xf>
    <x:xf numFmtId="201" fontId="3" fillId="2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5" fillId="0" borderId="0" xfId="0" applyNumberFormat="1" applyFont="1" applyFill="1" applyBorder="1" applyAlignment="1">
      <x:alignment vertical="center"/>
    </x:xf>
  </x:cellXfs>
  <x:cellStyles count="1">
    <x:cellStyle name="Normal" xfId="0"/>
  </x:cellStyles>
  <x:dxfs count="4">
    <x:dxf>
      <x:font>
        <x:b/>
        <x:color rgb="FF922F28"/>
      </x:font>
      <x:fill>
        <x:patternFill patternType="solid">
          <x:bgColor rgb="FFFBE2DF"/>
        </x:patternFill>
      </x:fill>
    </x:dxf>
    <x:dxf>
      <x:font>
        <x:b/>
        <x:color rgb="FF922F28"/>
      </x:font>
      <x:fill>
        <x:patternFill patternType="solid">
          <x:bgColor rgb="FFFBE2DF"/>
        </x:patternFill>
      </x:fill>
    </x:dxf>
    <x:dxf>
      <x:font>
        <x:b/>
        <x:color rgb="FF922F28"/>
      </x:font>
      <x:fill>
        <x:patternFill patternType="solid">
          <x:bgColor rgb="FFFBE2DF"/>
        </x:patternFill>
      </x:fill>
    </x:dxf>
    <x:dxf>
      <x:font>
        <x:b/>
        <x:color rgb="FF922F28"/>
      </x:font>
      <x:fill>
        <x:patternFill patternType="solid">
          <x:bgColor rgb="FFFBE2DF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a576dc4f3cd4e2a" /><Relationship Type="http://schemas.openxmlformats.org/officeDocument/2006/relationships/theme" Target="/xl/theme/theme1.xml" Id="R57861862523d460f" /><Relationship Type="http://schemas.openxmlformats.org/officeDocument/2006/relationships/sharedStrings" Target="/xl/sharedStrings.xml" Id="Re9fd83e41a424830" /><Relationship Type="http://schemas.openxmlformats.org/officeDocument/2006/relationships/worksheet" Target="/xl/worksheets/sheet1.xml" Id="R61250ec430d94a4b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5C4A"/>
  </x:sheetPr>
  <x:sheetViews>
    <x:sheetView showGridLines="0" zoomScale="100" workbookViewId="0">
      <x:pane ySplit="12" topLeftCell="A13" activePane="bottomLeft" state="frozen"/>
    </x:sheetView>
  </x:sheetViews>
  <x:sheetFormatPr defaultRowHeight="15"/>
  <x:cols>
    <x:col min="1" max="1" width="28.329999923706055" hidden="0" customWidth="1"/>
    <x:col min="2" max="2" width="11.109999656677246" hidden="0" customWidth="1"/>
    <x:col min="3" max="3" width="10" hidden="0" customWidth="1"/>
    <x:col min="4" max="4" width="17.780000686645508" hidden="0" customWidth="1"/>
    <x:col min="5" max="5" width="16.670000076293945" hidden="0" customWidth="1"/>
    <x:col min="6" max="6" width="60" hidden="0" customWidth="1"/>
  </x:cols>
  <x:sheetData>
    <x:row r="1" ht="10" customHeight="1">
      <x:c r="A1" s="2"/>
      <x:c r="B1" s="2"/>
      <x:c r="C1" s="2"/>
      <x:c r="D1" s="2"/>
      <x:c r="E1" s="2"/>
      <x:c r="F1" s="2"/>
    </x:row>
    <x:row r="2" ht="28" customHeight="1">
      <x:c r="A2" s="3" t="str">
        <x:v>工数見積もり</x:v>
      </x:c>
      <x:c r="B2" s="2"/>
      <x:c r="C2" s="2"/>
      <x:c r="D2" s="2"/>
      <x:c r="E2" s="2"/>
      <x:c r="F2" s="4" t="str">
        <x:v>SpreadHub</x:v>
      </x:c>
    </x:row>
    <x:row r="3" ht="28" customHeight="1">
      <x:c r="A3" s="2"/>
      <x:c r="B3" s="2"/>
      <x:c r="C3" s="2"/>
      <x:c r="D3" s="2"/>
      <x:c r="E3" s="2"/>
      <x:c r="F3" s="2"/>
    </x:row>
    <x:row r="4" ht="28" customHeight="1">
      <x:c r="A4" s="2" t="str">
        <x:v>案件名</x:v>
      </x:c>
      <x:c r="B4" s="11" t="str">
        <x:v>既存Webサイトの更新（架空例）</x:v>
      </x:c>
      <x:c r="C4" s="2"/>
      <x:c r="D4" s="2"/>
      <x:c r="E4" s="2"/>
      <x:c r="F4" s="2"/>
    </x:row>
    <x:row r="5" ht="28" customHeight="1">
      <x:c r="A5" s="2" t="str">
        <x:v>見積版</x:v>
      </x:c>
      <x:c r="B5" s="11" t="str">
        <x:v>初回見積 2026/10/12</x:v>
      </x:c>
      <x:c r="C5" s="2"/>
      <x:c r="D5" s="2"/>
      <x:c r="E5" s="2"/>
      <x:c r="F5" s="2"/>
    </x:row>
    <x:row r="6" ht="28" customHeight="1">
      <x:c r="A6" s="2"/>
      <x:c r="B6" s="2"/>
      <x:c r="C6" s="2"/>
      <x:c r="D6" s="2"/>
      <x:c r="E6" s="2"/>
      <x:c r="F6" s="2"/>
    </x:row>
    <x:row r="7" ht="38" customHeight="1">
      <x:c r="A7" s="6" t="str">
        <x:v>見積合計（時間）</x:v>
      </x:c>
      <x:c r="B7" s="16" t="n">
        <x:f>IF(COUNT(E13:E24)&lt;&gt;12,"要確認",IF(OR(B4="",B5="",COUNTBLANK(B29:B33)&gt;0),"前提確認",SUM(E13:E24)))</x:f>
        <x:v>31</x:v>
      </x:c>
      <x:c r="C7" s="2"/>
      <x:c r="D7" s="2" t="str">
        <x:v>合計はE13:E24</x:v>
      </x:c>
      <x:c r="E7" s="2"/>
      <x:c r="F7" s="2"/>
    </x:row>
    <x:row r="8" ht="28" customHeight="1">
      <x:c r="A8" s="2" t="str">
        <x:v>1人日あたり（時間）</x:v>
      </x:c>
      <x:c r="B8" s="14" t="n">
        <x:v>8</x:v>
      </x:c>
      <x:c r="C8" s="2"/>
      <x:c r="D8" s="2" t="str">
        <x:v>黄色のセルを入力</x:v>
      </x:c>
      <x:c r="E8" s="2"/>
      <x:c r="F8" s="2"/>
    </x:row>
    <x:row r="9" ht="28" customHeight="1">
      <x:c r="A9" s="2" t="str">
        <x:v>工数（人日）</x:v>
      </x:c>
      <x:c r="B9" s="18" t="n">
        <x:f>IF(NOT(ISNUMBER(B7)),"要確認",IF(NOT(ISNUMBER(B8)),"換算確認",IF(B8&lt;=0,"換算確認",B7/B8)))</x:f>
        <x:v>3.875</x:v>
      </x:c>
      <x:c r="C9" s="2"/>
      <x:c r="D9" s="2" t="str">
        <x:v>人日は作業量の単位</x:v>
      </x:c>
      <x:c r="E9" s="2"/>
      <x:c r="F9" s="2"/>
    </x:row>
    <x:row r="10" ht="28" customHeight="1">
      <x:c r="A10" s="2" t="str">
        <x:v>未確認の明細行数</x:v>
      </x:c>
      <x:c r="B10" s="2" t="n">
        <x:f>12-COUNT(E13:E24)</x:f>
        <x:v>0</x:v>
      </x:c>
      <x:c r="C10" s="2"/>
      <x:c r="D10" s="2" t="str">
        <x:v>空欄＝未定／0＝対象外</x:v>
      </x:c>
      <x:c r="E10" s="2"/>
      <x:c r="F10" s="2"/>
    </x:row>
    <x:row r="11" ht="28" customHeight="1">
      <x:c r="A11" s="2"/>
      <x:c r="B11" s="2"/>
      <x:c r="C11" s="2"/>
      <x:c r="D11" s="2"/>
      <x:c r="E11" s="2"/>
      <x:c r="F11" s="2"/>
    </x:row>
    <x:row r="12" ht="38" customHeight="1">
      <x:c r="A12" s="10" t="str">
        <x:v>作業</x:v>
      </x:c>
      <x:c r="B12" s="10" t="str">
        <x:v>数量</x:v>
      </x:c>
      <x:c r="C12" s="10" t="str">
        <x:v>単位</x:v>
      </x:c>
      <x:c r="D12" s="10" t="str">
        <x:v>1単位の時間（h）</x:v>
      </x:c>
      <x:c r="E12" s="10" t="str">
        <x:v>工数（h）</x:v>
      </x:c>
      <x:c r="F12" s="10" t="str">
        <x:v>見積もりの根拠・範囲</x:v>
      </x:c>
    </x:row>
    <x:row r="13" ht="37" customHeight="1">
      <x:c r="A13" s="11" t="str">
        <x:v>支給物の確認</x:v>
      </x:c>
      <x:c r="B13" s="13" t="n">
        <x:v>1</x:v>
      </x:c>
      <x:c r="C13" s="11" t="str">
        <x:v>件</x:v>
      </x:c>
      <x:c r="D13" s="14" t="n">
        <x:v>1.5</x:v>
      </x:c>
      <x:c r="E13" s="15" t="n">
        <x:f>IF(OR(A13="",C13="",F13=""),"未定",IF(COUNT(B13,D13)&lt;&gt;2,"未定",IF(OR(B13&lt;0,D13&lt;0),"入力確認",B13*D13)))</x:f>
        <x:v>1.5</x:v>
      </x:c>
      <x:c r="F13" s="11" t="str">
        <x:v>支給された原稿と画像を一覧と照合する</x:v>
      </x:c>
    </x:row>
    <x:row r="14" ht="37" customHeight="1">
      <x:c r="A14" s="11" t="str">
        <x:v>更新内容の整理</x:v>
      </x:c>
      <x:c r="B14" s="13" t="n">
        <x:v>1</x:v>
      </x:c>
      <x:c r="C14" s="11" t="str">
        <x:v>件</x:v>
      </x:c>
      <x:c r="D14" s="14" t="n">
        <x:v>2</x:v>
      </x:c>
      <x:c r="E14" s="15" t="n">
        <x:f>IF(OR(A14="",C14="",F14=""),"未定",IF(COUNT(B14,D14)&lt;&gt;2,"未定",IF(OR(B14&lt;0,D14&lt;0),"入力確認",B14*D14)))</x:f>
        <x:v>2</x:v>
      </x:c>
      <x:c r="F14" s="11" t="str">
        <x:v>更新対象8ページと差し替え位置を確認する</x:v>
      </x:c>
    </x:row>
    <x:row r="15" ht="37" customHeight="1">
      <x:c r="A15" s="11" t="str">
        <x:v>テキストの差し替え</x:v>
      </x:c>
      <x:c r="B15" s="13" t="n">
        <x:v>8</x:v>
      </x:c>
      <x:c r="C15" s="11" t="str">
        <x:v>ページ</x:v>
      </x:c>
      <x:c r="D15" s="14" t="n">
        <x:v>0.75</x:v>
      </x:c>
      <x:c r="E15" s="15" t="n">
        <x:f>IF(OR(A15="",C15="",F15=""),"未定",IF(COUNT(B15,D15)&lt;&gt;2,"未定",IF(OR(B15&lt;0,D15&lt;0),"入力確認",B15*D15)))</x:f>
        <x:v>6</x:v>
      </x:c>
      <x:c r="F15" s="11" t="str">
        <x:v>支給済み原稿を既存レイアウトへ反映する</x:v>
      </x:c>
    </x:row>
    <x:row r="16" ht="37" customHeight="1">
      <x:c r="A16" s="11" t="str">
        <x:v>画像の差し替え</x:v>
      </x:c>
      <x:c r="B16" s="13" t="n">
        <x:v>12</x:v>
      </x:c>
      <x:c r="C16" s="11" t="str">
        <x:v>点</x:v>
      </x:c>
      <x:c r="D16" s="14" t="n">
        <x:v>0.25</x:v>
      </x:c>
      <x:c r="E16" s="15" t="n">
        <x:f>IF(OR(A16="",C16="",F16=""),"未定",IF(COUNT(B16,D16)&lt;&gt;2,"未定",IF(OR(B16&lt;0,D16&lt;0),"入力確認",B16*D16)))</x:f>
        <x:v>3</x:v>
      </x:c>
      <x:c r="F16" s="11" t="str">
        <x:v>支給済み12点をサイズ調整して差し替える</x:v>
      </x:c>
    </x:row>
    <x:row r="17" ht="37" customHeight="1">
      <x:c r="A17" s="11" t="str">
        <x:v>リンクの確認</x:v>
      </x:c>
      <x:c r="B17" s="13" t="n">
        <x:v>8</x:v>
      </x:c>
      <x:c r="C17" s="11" t="str">
        <x:v>ページ</x:v>
      </x:c>
      <x:c r="D17" s="14" t="n">
        <x:v>0.25</x:v>
      </x:c>
      <x:c r="E17" s="15" t="n">
        <x:f>IF(OR(A17="",C17="",F17=""),"未定",IF(COUNT(B17,D17)&lt;&gt;2,"未定",IF(OR(B17&lt;0,D17&lt;0),"入力確認",B17*D17)))</x:f>
        <x:v>2</x:v>
      </x:c>
      <x:c r="F17" s="11" t="str">
        <x:v>更新した8ページのリンクを確認する</x:v>
      </x:c>
    </x:row>
    <x:row r="18" ht="37" customHeight="1">
      <x:c r="A18" s="11" t="str">
        <x:v>表示の確認</x:v>
      </x:c>
      <x:c r="B18" s="13" t="n">
        <x:v>8</x:v>
      </x:c>
      <x:c r="C18" s="11" t="str">
        <x:v>ページ</x:v>
      </x:c>
      <x:c r="D18" s="14" t="n">
        <x:v>0.5</x:v>
      </x:c>
      <x:c r="E18" s="15" t="n">
        <x:f>IF(OR(A18="",C18="",F18=""),"未定",IF(COUNT(B18,D18)&lt;&gt;2,"未定",IF(OR(B18&lt;0,D18&lt;0),"入力確認",B18*D18)))</x:f>
        <x:v>4</x:v>
      </x:c>
      <x:c r="F18" s="11" t="str">
        <x:v>PCとスマホで各ページの表示を確認する</x:v>
      </x:c>
    </x:row>
    <x:row r="19" ht="37" customHeight="1">
      <x:c r="A19" s="11" t="str">
        <x:v>納品前レビュー</x:v>
      </x:c>
      <x:c r="B19" s="13" t="n">
        <x:v>1</x:v>
      </x:c>
      <x:c r="C19" s="11" t="str">
        <x:v>回</x:v>
      </x:c>
      <x:c r="D19" s="14" t="n">
        <x:v>2</x:v>
      </x:c>
      <x:c r="E19" s="15" t="n">
        <x:f>IF(OR(A19="",C19="",F19=""),"未定",IF(COUNT(B19,D19)&lt;&gt;2,"未定",IF(OR(B19&lt;0,D19&lt;0),"入力確認",B19*D19)))</x:f>
        <x:v>2</x:v>
      </x:c>
      <x:c r="F19" s="11" t="str">
        <x:v>依頼内容とテスト画面を別の視点で照合する</x:v>
      </x:c>
    </x:row>
    <x:row r="20" ht="37" customHeight="1">
      <x:c r="A20" s="11" t="str">
        <x:v>顧客指摘の修正</x:v>
      </x:c>
      <x:c r="B20" s="13" t="n">
        <x:v>2</x:v>
      </x:c>
      <x:c r="C20" s="11" t="str">
        <x:v>回</x:v>
      </x:c>
      <x:c r="D20" s="14" t="n">
        <x:v>2</x:v>
      </x:c>
      <x:c r="E20" s="15" t="n">
        <x:f>IF(OR(A20="",C20="",F20=""),"未定",IF(COUNT(B20,D20)&lt;&gt;2,"未定",IF(OR(B20&lt;0,D20&lt;0),"入力確認",B20*D20)))</x:f>
        <x:v>4</x:v>
      </x:c>
      <x:c r="F20" s="11" t="str">
        <x:v>取りまとめた指摘を2回まで反映する</x:v>
      </x:c>
    </x:row>
    <x:row r="21" ht="37" customHeight="1">
      <x:c r="A21" s="11" t="str">
        <x:v>打合せ</x:v>
      </x:c>
      <x:c r="B21" s="13" t="n">
        <x:v>2</x:v>
      </x:c>
      <x:c r="C21" s="11" t="str">
        <x:v>回</x:v>
      </x:c>
      <x:c r="D21" s="14" t="n">
        <x:v>1</x:v>
      </x:c>
      <x:c r="E21" s="15" t="n">
        <x:f>IF(OR(A21="",C21="",F21=""),"未定",IF(COUNT(B21,D21)&lt;&gt;2,"未定",IF(OR(B21&lt;0,D21&lt;0),"入力確認",B21*D21)))</x:f>
        <x:v>2</x:v>
      </x:c>
      <x:c r="F21" s="11" t="str">
        <x:v>着手時と確認時の各1時間を含める</x:v>
      </x:c>
    </x:row>
    <x:row r="22" ht="37" customHeight="1">
      <x:c r="A22" s="11" t="str">
        <x:v>進行管理</x:v>
      </x:c>
      <x:c r="B22" s="13" t="n">
        <x:v>1</x:v>
      </x:c>
      <x:c r="C22" s="11" t="str">
        <x:v>件</x:v>
      </x:c>
      <x:c r="D22" s="14" t="n">
        <x:v>2</x:v>
      </x:c>
      <x:c r="E22" s="15" t="n">
        <x:f>IF(OR(A22="",C22="",F22=""),"未定",IF(COUNT(B22,D22)&lt;&gt;2,"未定",IF(OR(B22&lt;0,D22&lt;0),"入力確認",B22*D22)))</x:f>
        <x:v>2</x:v>
      </x:c>
      <x:c r="F22" s="11" t="str">
        <x:v>連絡・依頼整理・進捗確認をまとめて見積もる</x:v>
      </x:c>
    </x:row>
    <x:row r="23" ht="37" customHeight="1">
      <x:c r="A23" s="11" t="str">
        <x:v>公開と公開後確認</x:v>
      </x:c>
      <x:c r="B23" s="13" t="n">
        <x:v>1</x:v>
      </x:c>
      <x:c r="C23" s="11" t="str">
        <x:v>回</x:v>
      </x:c>
      <x:c r="D23" s="14" t="n">
        <x:v>1.5</x:v>
      </x:c>
      <x:c r="E23" s="15" t="n">
        <x:f>IF(OR(A23="",C23="",F23=""),"未定",IF(COUNT(B23,D23)&lt;&gt;2,"未定",IF(OR(B23&lt;0,D23&lt;0),"入力確認",B23*D23)))</x:f>
        <x:v>1.5</x:v>
      </x:c>
      <x:c r="F23" s="11" t="str">
        <x:v>承認済みデータを公開し、表示を確認する</x:v>
      </x:c>
    </x:row>
    <x:row r="24" ht="37" customHeight="1">
      <x:c r="A24" s="11" t="str">
        <x:v>予備：画像の再支給</x:v>
      </x:c>
      <x:c r="B24" s="13" t="n">
        <x:v>1</x:v>
      </x:c>
      <x:c r="C24" s="11" t="str">
        <x:v>回</x:v>
      </x:c>
      <x:c r="D24" s="14" t="n">
        <x:v>1</x:v>
      </x:c>
      <x:c r="E24" s="15" t="n">
        <x:f>IF(OR(A24="",C24="",F24=""),"未定",IF(COUNT(B24,D24)&lt;&gt;2,"未定",IF(OR(B24&lt;0,D24&lt;0),"入力確認",B24*D24)))</x:f>
        <x:v>1</x:v>
      </x:c>
      <x:c r="F24" s="11" t="str">
        <x:v>画像4点の再調整を1回想定。4点×0.25時間</x:v>
      </x:c>
    </x:row>
    <x:row r="25" ht="28" customHeight="1">
      <x:c r="A25" s="2"/>
      <x:c r="B25" s="2"/>
      <x:c r="C25" s="2"/>
      <x:c r="D25" s="2"/>
      <x:c r="E25" s="2"/>
      <x:c r="F25" s="2"/>
    </x:row>
    <x:row r="26" ht="28" customHeight="1">
      <x:c r="A26" s="19" t="str">
        <x:v>この見積もりに含む範囲</x:v>
      </x:c>
      <x:c r="B26" s="2"/>
      <x:c r="C26" s="2"/>
      <x:c r="D26" s="2"/>
      <x:c r="E26" s="2"/>
      <x:c r="F26" s="2"/>
    </x:row>
    <x:row r="27" ht="28" customHeight="1">
      <x:c r="A27" s="2"/>
      <x:c r="B27" s="2"/>
      <x:c r="C27" s="2"/>
      <x:c r="D27" s="2"/>
      <x:c r="E27" s="2"/>
      <x:c r="F27" s="2"/>
    </x:row>
    <x:row r="28" ht="28" customHeight="1">
      <x:c r="A28" s="2"/>
      <x:c r="B28" s="2"/>
      <x:c r="C28" s="2"/>
      <x:c r="D28" s="2"/>
      <x:c r="E28" s="2"/>
      <x:c r="F28" s="2"/>
    </x:row>
    <x:row r="29" ht="34" customHeight="1">
      <x:c r="A29" s="2" t="str">
        <x:v>支給物</x:v>
      </x:c>
      <x:c r="B29" s="11" t="str">
        <x:v>確定原稿8ページ分・画像12点を着手前に受領する</x:v>
      </x:c>
      <x:c r="C29" s="11"/>
      <x:c r="D29" s="11"/>
      <x:c r="E29" s="11"/>
      <x:c r="F29" s="11"/>
    </x:row>
    <x:row r="30" ht="34" customHeight="1">
      <x:c r="A30" s="2" t="str">
        <x:v>対象範囲</x:v>
      </x:c>
      <x:c r="B30" s="11" t="str">
        <x:v>既存ページの差し替え。新規レイアウト・機能追加は別見積もり</x:v>
      </x:c>
      <x:c r="C30" s="11"/>
      <x:c r="D30" s="11"/>
      <x:c r="E30" s="11"/>
      <x:c r="F30" s="11"/>
    </x:row>
    <x:row r="31" ht="34" customHeight="1">
      <x:c r="A31" s="2" t="str">
        <x:v>修正の範囲</x:v>
      </x:c>
      <x:c r="B31" s="11" t="str">
        <x:v>指摘を取りまとめて2回。新たな仕様追加は別途相談する</x:v>
      </x:c>
      <x:c r="C31" s="11"/>
      <x:c r="D31" s="11"/>
      <x:c r="E31" s="11"/>
      <x:c r="F31" s="11"/>
    </x:row>
    <x:row r="32" ht="34" customHeight="1">
      <x:c r="A32" s="2" t="str">
        <x:v>予備の理由</x:v>
      </x:c>
      <x:c r="B32" s="11" t="str">
        <x:v>画像4点の再支給を1回想定。顧客修正2回とは重複させない</x:v>
      </x:c>
      <x:c r="C32" s="11"/>
      <x:c r="D32" s="11"/>
      <x:c r="E32" s="11"/>
      <x:c r="F32" s="11"/>
    </x:row>
    <x:row r="33" ht="34" customHeight="1">
      <x:c r="A33" s="2" t="str">
        <x:v>作業条件</x:v>
      </x:c>
      <x:c r="B33" s="11" t="str">
        <x:v>既存CMSへアクセスできる。確認待ち時間は工数に含めない</x:v>
      </x:c>
      <x:c r="C33" s="11"/>
      <x:c r="D33" s="11"/>
      <x:c r="E33" s="11"/>
      <x:c r="F33" s="11"/>
    </x:row>
    <x:row r="34" ht="28" customHeight="1">
      <x:c r="A34" s="2"/>
      <x:c r="B34" s="2"/>
      <x:c r="C34" s="2"/>
      <x:c r="D34" s="2"/>
      <x:c r="E34" s="2"/>
      <x:c r="F34" s="2"/>
    </x:row>
    <x:row r="35" ht="28" customHeight="1">
      <x:c r="A35" s="2" t="str">
        <x:v>使い方</x:v>
      </x:c>
      <x:c r="B35" s="2"/>
      <x:c r="C35" s="2"/>
      <x:c r="D35" s="2"/>
      <x:c r="E35" s="2"/>
      <x:c r="F35" s="2"/>
    </x:row>
    <x:row r="36" ht="28" customHeight="1">
      <x:c r="A36" s="20" t="str">
        <x:v>1. 案件名・見積版と29〜33行目の前提を自分の案件へ置き換える。</x:v>
      </x:c>
      <x:c r="B36" s="20"/>
      <x:c r="C36" s="20"/>
      <x:c r="D36" s="20"/>
      <x:c r="E36" s="20"/>
      <x:c r="F36" s="20"/>
    </x:row>
    <x:row r="37" ht="28" customHeight="1">
      <x:c r="A37" s="20" t="str">
        <x:v>2. 13〜24行目へ作業・数量・単位・1単位の時間・根拠を入力する。</x:v>
      </x:c>
      <x:c r="B37" s="20"/>
      <x:c r="C37" s="20"/>
      <x:c r="D37" s="20"/>
      <x:c r="E37" s="20"/>
      <x:c r="F37" s="20"/>
    </x:row>
    <x:row r="38" ht="28" customHeight="1">
      <x:c r="A38" s="20" t="str">
        <x:v>3. B7の合計とB10の未確認行数を確認する。数式のセルは残す。</x:v>
      </x:c>
      <x:c r="B38" s="20"/>
      <x:c r="C38" s="20"/>
      <x:c r="D38" s="20"/>
      <x:c r="E38" s="20"/>
      <x:c r="F38" s="20"/>
    </x:row>
    <x:row r="39" ht="28" customHeight="1">
      <x:c r="A39" s="20" t="str">
        <x:v>30分は0.5時間。空欄は未定。0は作業がないと確認できた場合に使う。</x:v>
      </x:c>
      <x:c r="B39" s="20"/>
      <x:c r="C39" s="20"/>
      <x:c r="D39" s="20"/>
      <x:c r="E39" s="20"/>
      <x:c r="F39" s="20"/>
    </x:row>
    <x:row r="40" ht="28" customHeight="1">
      <x:c r="A40" s="20" t="str">
        <x:v>12作業用。行を追加する場合はE列の式・B7の範囲と件数・B10の件数を更新する。</x:v>
      </x:c>
      <x:c r="B40" s="20"/>
      <x:c r="C40" s="20"/>
      <x:c r="D40" s="20"/>
      <x:c r="E40" s="20"/>
      <x:c r="F40" s="20"/>
    </x:row>
    <x:row r="41" ht="28" customHeight="1">
      <x:c r="A41" s="20" t="str">
        <x:v>見積時のコピーを保管し、着手後の実績と照合する。数値は架空の説明用で標準工数ではない。</x:v>
      </x:c>
      <x:c r="B41" s="20"/>
      <x:c r="C41" s="20"/>
      <x:c r="D41" s="20"/>
      <x:c r="E41" s="20"/>
      <x:c r="F41" s="20"/>
    </x:row>
    <x:row r="42" ht="28" customHeight="1">
      <x:c r="A42" s="2"/>
      <x:c r="B42" s="2"/>
      <x:c r="C42" s="2"/>
      <x:c r="D42" s="2"/>
      <x:c r="E42" s="2"/>
      <x:c r="F42" s="2"/>
    </x:row>
    <x:row r="43" ht="28" customHeight="1">
      <x:c r="A43" s="20" t="str">
        <x:v>SpreadHub  https://spreadhub.stores.jp/</x:v>
      </x:c>
      <x:c r="B43" s="2"/>
      <x:c r="C43" s="2"/>
      <x:c r="D43" s="2"/>
      <x:c r="E43" s="2"/>
      <x:c r="F43" s="2"/>
    </x:row>
  </x:sheetData>
  <x:mergeCells>
    <x:mergeCell ref="B29:F29"/>
    <x:mergeCell ref="B30:F30"/>
    <x:mergeCell ref="B31:F31"/>
    <x:mergeCell ref="B32:F32"/>
    <x:mergeCell ref="B33:F33"/>
    <x:mergeCell ref="A36:F36"/>
    <x:mergeCell ref="A37:F37"/>
    <x:mergeCell ref="A38:F38"/>
    <x:mergeCell ref="A39:F39"/>
    <x:mergeCell ref="A40:F40"/>
    <x:mergeCell ref="A41:F41"/>
    <x:mergeCell ref="A43:F43"/>
  </x:mergeCells>
  <x:conditionalFormatting sqref="E13:E24">
    <x:cfRule type="expression" dxfId="0" priority="1">
      <x:formula>ISTEXT(E13)</x:formula>
    </x:cfRule>
  </x:conditionalFormatting>
  <x:conditionalFormatting sqref="B7:B7">
    <x:cfRule type="expression" dxfId="1" priority="2">
      <x:formula>ISTEXT(B7)</x:formula>
    </x:cfRule>
  </x:conditionalFormatting>
  <x:conditionalFormatting sqref="B9:B9">
    <x:cfRule type="expression" dxfId="2" priority="3">
      <x:formula>ISTEXT(B9)</x:formula>
    </x:cfRule>
  </x:conditionalFormatting>
  <x:conditionalFormatting sqref="B10:B10">
    <x:cfRule type="cellIs" dxfId="3" priority="4" operator="greaterThan">
      <x:formula>0</x:formula>
    </x:cfRule>
  </x:conditionalFormatting>
  <x:dataValidations count="3">
    <x:dataValidation showErrorMessage="1" errorStyle="stop" allowBlank="1" type="decimal" operator="greaterThanOrEqual" sqref="B13:B24">
      <x:formula1>0</x:formula1>
    </x:dataValidation>
    <x:dataValidation showErrorMessage="1" errorStyle="stop" allowBlank="1" type="decimal" operator="greaterThanOrEqual" sqref="D13:D24">
      <x:formula1>0</x:formula1>
    </x:dataValidation>
    <x:dataValidation showErrorMessage="1" errorStyle="stop" allowBlank="1" type="decimal" operator="greaterThan" sqref="B8">
      <x:formula1>0</x:formula1>
    </x:dataValidation>
  </x:dataValidations>
  <x:pageMargins left="0.7" right="0.7" top="0.75" bottom="0.75" header="0.3" footer="0.3"/>
  <x:pageSetup paperSize="8" orientation="landscape" scale="100"/>
</x:worksheet>
</file>

<file path=docProps/core.xml><?xml version="1.0" encoding="utf-8"?>
<cp:coreProperties xmlns:cp="http://schemas.openxmlformats.org/package/2006/metadata/core-properties" xmlns:dc="http://purl.org/dc/elements/1.1/">
  <dc:creator>SpreadHub</dc:creator>
  <cp:lastModifiedBy>SpreadHub</cp:lastModifiedBy>
  <dc:title>工数見積もりの無料Excel作例</dc:title>
  <dc:description>https://spreadhub.stores.jp/</dc:description>
</cp:coreProperties>
</file>