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3a9771b814b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案件別集計" sheetId="1" r:id="Rd7ce4ef4b4214a6a"/>
    <x:sheet xmlns:r="http://schemas.openxmlformats.org/officeDocument/2006/relationships" name="工数記録" sheetId="2" r:id="Rb4de62a9322844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"/>
    <x:numFmt numFmtId="201" formatCode="0.0%"/>
    <x:numFmt numFmtId="202" formatCode="yyyy/m/d"/>
  </x:numFmts>
  <x:fonts count="5">
    <x:font>
      <x:sz val="11"/>
      <x:name val="Carlito"/>
    </x:font>
    <x:font>
      <x:sz val="13"/>
      <x:color rgb="FF243B35"/>
      <x:name val="Arial"/>
    </x:font>
    <x:font>
      <x:b/>
      <x:sz val="18"/>
      <x:color rgb="FF243B35"/>
      <x:name val="Arial"/>
    </x:font>
    <x:font>
      <x:b/>
      <x:sz val="13"/>
      <x:color rgb="FFFFFFFF"/>
      <x:name val="Arial"/>
    </x:font>
    <x:font>
      <x:sz val="13"/>
      <x:color rgb="FF0055A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6C61"/>
      </x:patternFill>
    </x:fill>
    <x:fill>
      <x:patternFill patternType="solid">
        <x:fgColor rgb="FFFFF5D9"/>
      </x:patternFill>
    </x:fill>
    <x:fill>
      <x:patternFill patternType="solid">
        <x:fgColor rgb="FFEDF6F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4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A52824"/>
      </x:font>
      <x:fill>
        <x:patternFill patternType="solid">
          <x:bgColor rgb="FFFCE8E6"/>
        </x:patternFill>
      </x:fill>
    </x:dxf>
    <x:dxf>
      <x:font>
        <x:b/>
        <x:color rgb="FFA52824"/>
      </x:font>
      <x:fill>
        <x:patternFill patternType="solid">
          <x:bgColor rgb="FFFCE8E6"/>
        </x:patternFill>
      </x:fill>
    </x:dxf>
    <x:dxf>
      <x:font>
        <x:b/>
        <x:color rgb="FFA52824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42919c22174f81" /><Relationship Type="http://schemas.openxmlformats.org/officeDocument/2006/relationships/theme" Target="/xl/theme/theme1.xml" Id="R844cee546b244310" /><Relationship Type="http://schemas.openxmlformats.org/officeDocument/2006/relationships/sharedStrings" Target="/xl/sharedStrings.xml" Id="R8464cbe590c94782" /><Relationship Type="http://schemas.openxmlformats.org/officeDocument/2006/relationships/worksheet" Target="/xl/worksheets/sheet1.xml" Id="Rd7ce4ef4b4214a6a" /><Relationship Type="http://schemas.openxmlformats.org/officeDocument/2006/relationships/worksheet" Target="/xl/worksheets/sheet2.xml" Id="Rb4de62a9322844f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176C61"/>
  </sheetPr>
  <sheetViews>
    <sheetView showGridLines="0" workbookViewId="0" zoomScale="100" zoomScaleNormal="100"/>
  </sheetViews>
  <sheetFormatPr defaultRowHeight="15"/>
  <cols>
    <col min="1" max="1" width="12.220000267028809" hidden="0" customWidth="1"/>
    <col min="2" max="2" width="20.559999465942383" hidden="0" customWidth="1"/>
    <col min="3" max="3" width="15" hidden="0" customWidth="1"/>
    <col min="4" max="4" width="15" hidden="0" customWidth="1"/>
    <col min="5" max="5" width="10.5600004196167" hidden="0" customWidth="1"/>
    <col min="6" max="6" width="11.109999656677246" hidden="0" customWidth="1"/>
    <col min="7" max="7" width="20" hidden="0" customWidth="1"/>
  </cols>
  <sheetData>
    <row r="1" ht="29" customHeight="1">
      <c r="A1" s="2"/>
      <c r="B1" s="2"/>
      <c r="C1" s="2"/>
      <c r="D1" s="2"/>
      <c r="E1" s="2"/>
      <c r="F1" s="2"/>
      <c r="G1" s="2"/>
    </row>
    <row r="2" ht="29" customHeight="1">
      <c r="A2" s="3" t="str">
        <v>案件別の工数管理表</v>
      </c>
      <c r="B2" s="2"/>
      <c r="C2" s="2"/>
      <c r="D2" s="2"/>
      <c r="E2" s="2"/>
      <c r="F2" s="2"/>
      <c r="G2" s="2"/>
    </row>
    <row r="3" ht="29" customHeight="1">
      <c r="A3" s="2" t="str">
        <v>時間は小数で入力。1時間30分は1.5。架空の作例。</v>
      </c>
      <c r="B3" s="2"/>
      <c r="C3" s="2"/>
      <c r="D3" s="2"/>
      <c r="E3" s="2"/>
      <c r="F3" s="2"/>
      <c r="G3" s="2"/>
    </row>
    <row r="4" ht="29" customHeight="1">
      <c r="A4" s="2"/>
      <c r="B4" s="2"/>
      <c r="C4" s="2"/>
      <c r="D4" s="2"/>
      <c r="E4" s="2"/>
      <c r="F4" s="2"/>
      <c r="G4" s="2"/>
    </row>
    <row r="5" ht="37" customHeight="1">
      <c r="A5" s="7" t="str">
        <v>案件ID</v>
      </c>
      <c r="B5" s="7" t="str">
        <v>案件名</v>
      </c>
      <c r="C5" s="7" t="str">
        <v>予定工数(h)</v>
      </c>
      <c r="D5" s="7" t="str">
        <v>実績工数(h)</v>
      </c>
      <c r="E5" s="7" t="str">
        <v>差(h)</v>
      </c>
      <c r="F5" s="7" t="str">
        <v>消化率</v>
      </c>
      <c r="G5" s="7" t="str">
        <v>確認</v>
      </c>
    </row>
    <row r="6" ht="29" customHeight="1">
      <c r="A6" s="9" t="str">
        <v>P001</v>
      </c>
      <c r="B6" s="9" t="str">
        <v>サイト制作</v>
      </c>
      <c r="C6" s="11" t="n">
        <v>8</v>
      </c>
      <c r="D6" s="12" t="n">
        <f>IF(A6="","",IF(COUNTIFS('工数記録'!$C$6:$C$105,A6,'工数記録'!$F$6:$F$105,"&lt;&gt;記録済")&gt;0,"記録を確認",IF(COUNTIFS('工数記録'!$C$6:$C$105,A6,'工数記録'!$F$6:$F$105,"記録済")=0,"",SUMIFS('工数記録'!$E$6:$E$105,'工数記録'!$C$6:$C$105,A6,'工数記録'!$F$6:$F$105,"記録済"))))</f>
        <v>8.5</v>
      </c>
      <c r="E6" s="12" t="n">
        <f>IF(COUNT(C6:D6)&lt;2,"",D6-C6)</f>
        <v>0.5</v>
      </c>
      <c r="F6" s="13" t="n">
        <f>IF(COUNT(C6:D6)&lt;2,"",IF(C6&lt;=0,"",D6/C6))</f>
        <v>1.0625</v>
      </c>
      <c r="G6" s="10" t="str">
        <f>IF(A6="","",IF(COUNTIFS($A$6:$A$15,A6)&lt;&gt;1,"ID重複",IF(D6="記録を確認","記録を確認",IF(OR(COUNT(C6)=0,C6&lt;=0),"予定工数を確認",IF(COUNT(D6)=0,"未記録",IF(D6&gt;C6,"予定超過","予定以内"))))))</f>
        <v>予定超過</v>
      </c>
    </row>
    <row r="7" ht="29" customHeight="1">
      <c r="A7" s="9" t="str">
        <v>P002</v>
      </c>
      <c r="B7" s="9" t="str">
        <v>バナー制作</v>
      </c>
      <c r="C7" s="11" t="n">
        <v>3</v>
      </c>
      <c r="D7" s="12" t="n">
        <f>IF(A7="","",IF(COUNTIFS('工数記録'!$C$6:$C$105,A7,'工数記録'!$F$6:$F$105,"&lt;&gt;記録済")&gt;0,"記録を確認",IF(COUNTIFS('工数記録'!$C$6:$C$105,A7,'工数記録'!$F$6:$F$105,"記録済")=0,"",SUMIFS('工数記録'!$E$6:$E$105,'工数記録'!$C$6:$C$105,A7,'工数記録'!$F$6:$F$105,"記録済"))))</f>
        <v>3</v>
      </c>
      <c r="E7" s="12" t="n">
        <f>IF(COUNT(C7:D7)&lt;2,"",D7-C7)</f>
        <v>0</v>
      </c>
      <c r="F7" s="13" t="n">
        <f>IF(COUNT(C7:D7)&lt;2,"",IF(C7&lt;=0,"",D7/C7))</f>
        <v>1</v>
      </c>
      <c r="G7" s="10" t="str">
        <f>IF(A7="","",IF(COUNTIFS($A$6:$A$15,A7)&lt;&gt;1,"ID重複",IF(D7="記録を確認","記録を確認",IF(OR(COUNT(C7)=0,C7&lt;=0),"予定工数を確認",IF(COUNT(D7)=0,"未記録",IF(D7&gt;C7,"予定超過","予定以内"))))))</f>
        <v>予定以内</v>
      </c>
    </row>
    <row r="8" ht="29" customHeight="1">
      <c r="A8" s="9" t="str">
        <v>P003</v>
      </c>
      <c r="B8" s="9" t="str">
        <v>保守対応</v>
      </c>
      <c r="C8" s="11" t="n">
        <v>4</v>
      </c>
      <c r="D8" s="12" t="str">
        <f>IF(A8="","",IF(COUNTIFS('工数記録'!$C$6:$C$105,A8,'工数記録'!$F$6:$F$105,"&lt;&gt;記録済")&gt;0,"記録を確認",IF(COUNTIFS('工数記録'!$C$6:$C$105,A8,'工数記録'!$F$6:$F$105,"記録済")=0,"",SUMIFS('工数記録'!$E$6:$E$105,'工数記録'!$C$6:$C$105,A8,'工数記録'!$F$6:$F$105,"記録済"))))</f>
      </c>
      <c r="E8" s="12" t="str">
        <f>IF(COUNT(C8:D8)&lt;2,"",D8-C8)</f>
      </c>
      <c r="F8" s="13" t="str">
        <f>IF(COUNT(C8:D8)&lt;2,"",IF(C8&lt;=0,"",D8/C8))</f>
      </c>
      <c r="G8" s="10" t="str">
        <f>IF(A8="","",IF(COUNTIFS($A$6:$A$15,A8)&lt;&gt;1,"ID重複",IF(D8="記録を確認","記録を確認",IF(OR(COUNT(C8)=0,C8&lt;=0),"予定工数を確認",IF(COUNT(D8)=0,"未記録",IF(D8&gt;C8,"予定超過","予定以内"))))))</f>
        <v>未記録</v>
      </c>
    </row>
    <row r="9" ht="29" customHeight="1">
      <c r="A9" s="9"/>
      <c r="B9" s="9"/>
      <c r="C9" s="11"/>
      <c r="D9" s="12" t="str">
        <f>IF(A9="","",IF(COUNTIFS('工数記録'!$C$6:$C$105,A9,'工数記録'!$F$6:$F$105,"&lt;&gt;記録済")&gt;0,"記録を確認",IF(COUNTIFS('工数記録'!$C$6:$C$105,A9,'工数記録'!$F$6:$F$105,"記録済")=0,"",SUMIFS('工数記録'!$E$6:$E$105,'工数記録'!$C$6:$C$105,A9,'工数記録'!$F$6:$F$105,"記録済"))))</f>
      </c>
      <c r="E9" s="12" t="str">
        <f>IF(COUNT(C9:D9)&lt;2,"",D9-C9)</f>
      </c>
      <c r="F9" s="13" t="str">
        <f>IF(COUNT(C9:D9)&lt;2,"",IF(C9&lt;=0,"",D9/C9))</f>
      </c>
      <c r="G9" s="10" t="str">
        <f>IF(A9="","",IF(COUNTIFS($A$6:$A$15,A9)&lt;&gt;1,"ID重複",IF(D9="記録を確認","記録を確認",IF(OR(COUNT(C9)=0,C9&lt;=0),"予定工数を確認",IF(COUNT(D9)=0,"未記録",IF(D9&gt;C9,"予定超過","予定以内"))))))</f>
      </c>
    </row>
    <row r="10" ht="29" customHeight="1">
      <c r="A10" s="9"/>
      <c r="B10" s="9"/>
      <c r="C10" s="11"/>
      <c r="D10" s="12" t="str">
        <f>IF(A10="","",IF(COUNTIFS('工数記録'!$C$6:$C$105,A10,'工数記録'!$F$6:$F$105,"&lt;&gt;記録済")&gt;0,"記録を確認",IF(COUNTIFS('工数記録'!$C$6:$C$105,A10,'工数記録'!$F$6:$F$105,"記録済")=0,"",SUMIFS('工数記録'!$E$6:$E$105,'工数記録'!$C$6:$C$105,A10,'工数記録'!$F$6:$F$105,"記録済"))))</f>
      </c>
      <c r="E10" s="12" t="str">
        <f>IF(COUNT(C10:D10)&lt;2,"",D10-C10)</f>
      </c>
      <c r="F10" s="13" t="str">
        <f>IF(COUNT(C10:D10)&lt;2,"",IF(C10&lt;=0,"",D10/C10))</f>
      </c>
      <c r="G10" s="10" t="str">
        <f>IF(A10="","",IF(COUNTIFS($A$6:$A$15,A10)&lt;&gt;1,"ID重複",IF(D10="記録を確認","記録を確認",IF(OR(COUNT(C10)=0,C10&lt;=0),"予定工数を確認",IF(COUNT(D10)=0,"未記録",IF(D10&gt;C10,"予定超過","予定以内"))))))</f>
      </c>
    </row>
    <row r="11" ht="29" customHeight="1">
      <c r="A11" s="9"/>
      <c r="B11" s="9"/>
      <c r="C11" s="11"/>
      <c r="D11" s="12" t="str">
        <f>IF(A11="","",IF(COUNTIFS('工数記録'!$C$6:$C$105,A11,'工数記録'!$F$6:$F$105,"&lt;&gt;記録済")&gt;0,"記録を確認",IF(COUNTIFS('工数記録'!$C$6:$C$105,A11,'工数記録'!$F$6:$F$105,"記録済")=0,"",SUMIFS('工数記録'!$E$6:$E$105,'工数記録'!$C$6:$C$105,A11,'工数記録'!$F$6:$F$105,"記録済"))))</f>
      </c>
      <c r="E11" s="12" t="str">
        <f>IF(COUNT(C11:D11)&lt;2,"",D11-C11)</f>
      </c>
      <c r="F11" s="13" t="str">
        <f>IF(COUNT(C11:D11)&lt;2,"",IF(C11&lt;=0,"",D11/C11))</f>
      </c>
      <c r="G11" s="10" t="str">
        <f>IF(A11="","",IF(COUNTIFS($A$6:$A$15,A11)&lt;&gt;1,"ID重複",IF(D11="記録を確認","記録を確認",IF(OR(COUNT(C11)=0,C11&lt;=0),"予定工数を確認",IF(COUNT(D11)=0,"未記録",IF(D11&gt;C11,"予定超過","予定以内"))))))</f>
      </c>
    </row>
    <row r="12" ht="29" customHeight="1">
      <c r="A12" s="9"/>
      <c r="B12" s="9"/>
      <c r="C12" s="11"/>
      <c r="D12" s="12" t="str">
        <f>IF(A12="","",IF(COUNTIFS('工数記録'!$C$6:$C$105,A12,'工数記録'!$F$6:$F$105,"&lt;&gt;記録済")&gt;0,"記録を確認",IF(COUNTIFS('工数記録'!$C$6:$C$105,A12,'工数記録'!$F$6:$F$105,"記録済")=0,"",SUMIFS('工数記録'!$E$6:$E$105,'工数記録'!$C$6:$C$105,A12,'工数記録'!$F$6:$F$105,"記録済"))))</f>
      </c>
      <c r="E12" s="12" t="str">
        <f>IF(COUNT(C12:D12)&lt;2,"",D12-C12)</f>
      </c>
      <c r="F12" s="13" t="str">
        <f>IF(COUNT(C12:D12)&lt;2,"",IF(C12&lt;=0,"",D12/C12))</f>
      </c>
      <c r="G12" s="10" t="str">
        <f>IF(A12="","",IF(COUNTIFS($A$6:$A$15,A12)&lt;&gt;1,"ID重複",IF(D12="記録を確認","記録を確認",IF(OR(COUNT(C12)=0,C12&lt;=0),"予定工数を確認",IF(COUNT(D12)=0,"未記録",IF(D12&gt;C12,"予定超過","予定以内"))))))</f>
      </c>
    </row>
    <row r="13" ht="29" customHeight="1">
      <c r="A13" s="9"/>
      <c r="B13" s="9"/>
      <c r="C13" s="11"/>
      <c r="D13" s="12" t="str">
        <f>IF(A13="","",IF(COUNTIFS('工数記録'!$C$6:$C$105,A13,'工数記録'!$F$6:$F$105,"&lt;&gt;記録済")&gt;0,"記録を確認",IF(COUNTIFS('工数記録'!$C$6:$C$105,A13,'工数記録'!$F$6:$F$105,"記録済")=0,"",SUMIFS('工数記録'!$E$6:$E$105,'工数記録'!$C$6:$C$105,A13,'工数記録'!$F$6:$F$105,"記録済"))))</f>
      </c>
      <c r="E13" s="12" t="str">
        <f>IF(COUNT(C13:D13)&lt;2,"",D13-C13)</f>
      </c>
      <c r="F13" s="13" t="str">
        <f>IF(COUNT(C13:D13)&lt;2,"",IF(C13&lt;=0,"",D13/C13))</f>
      </c>
      <c r="G13" s="10" t="str">
        <f>IF(A13="","",IF(COUNTIFS($A$6:$A$15,A13)&lt;&gt;1,"ID重複",IF(D13="記録を確認","記録を確認",IF(OR(COUNT(C13)=0,C13&lt;=0),"予定工数を確認",IF(COUNT(D13)=0,"未記録",IF(D13&gt;C13,"予定超過","予定以内"))))))</f>
      </c>
    </row>
    <row r="14" ht="29" customHeight="1">
      <c r="A14" s="9"/>
      <c r="B14" s="9"/>
      <c r="C14" s="11"/>
      <c r="D14" s="12" t="str">
        <f>IF(A14="","",IF(COUNTIFS('工数記録'!$C$6:$C$105,A14,'工数記録'!$F$6:$F$105,"&lt;&gt;記録済")&gt;0,"記録を確認",IF(COUNTIFS('工数記録'!$C$6:$C$105,A14,'工数記録'!$F$6:$F$105,"記録済")=0,"",SUMIFS('工数記録'!$E$6:$E$105,'工数記録'!$C$6:$C$105,A14,'工数記録'!$F$6:$F$105,"記録済"))))</f>
      </c>
      <c r="E14" s="12" t="str">
        <f>IF(COUNT(C14:D14)&lt;2,"",D14-C14)</f>
      </c>
      <c r="F14" s="13" t="str">
        <f>IF(COUNT(C14:D14)&lt;2,"",IF(C14&lt;=0,"",D14/C14))</f>
      </c>
      <c r="G14" s="10" t="str">
        <f>IF(A14="","",IF(COUNTIFS($A$6:$A$15,A14)&lt;&gt;1,"ID重複",IF(D14="記録を確認","記録を確認",IF(OR(COUNT(C14)=0,C14&lt;=0),"予定工数を確認",IF(COUNT(D14)=0,"未記録",IF(D14&gt;C14,"予定超過","予定以内"))))))</f>
      </c>
    </row>
    <row r="15" ht="29" customHeight="1">
      <c r="A15" s="9"/>
      <c r="B15" s="9"/>
      <c r="C15" s="11"/>
      <c r="D15" s="12" t="str">
        <f>IF(A15="","",IF(COUNTIFS('工数記録'!$C$6:$C$105,A15,'工数記録'!$F$6:$F$105,"&lt;&gt;記録済")&gt;0,"記録を確認",IF(COUNTIFS('工数記録'!$C$6:$C$105,A15,'工数記録'!$F$6:$F$105,"記録済")=0,"",SUMIFS('工数記録'!$E$6:$E$105,'工数記録'!$C$6:$C$105,A15,'工数記録'!$F$6:$F$105,"記録済"))))</f>
      </c>
      <c r="E15" s="12" t="str">
        <f>IF(COUNT(C15:D15)&lt;2,"",D15-C15)</f>
      </c>
      <c r="F15" s="13" t="str">
        <f>IF(COUNT(C15:D15)&lt;2,"",IF(C15&lt;=0,"",D15/C15))</f>
      </c>
      <c r="G15" s="10" t="str">
        <f>IF(A15="","",IF(COUNTIFS($A$6:$A$15,A15)&lt;&gt;1,"ID重複",IF(D15="記録を確認","記録を確認",IF(OR(COUNT(C15)=0,C15&lt;=0),"予定工数を確認",IF(COUNT(D15)=0,"未記録",IF(D15&gt;C15,"予定超過","予定以内"))))))</f>
      </c>
    </row>
    <row r="16" ht="29" customHeight="1">
      <c r="A16" s="2"/>
      <c r="B16" s="2"/>
      <c r="C16" s="2"/>
      <c r="D16" s="2"/>
      <c r="E16" s="2"/>
      <c r="F16" s="2"/>
      <c r="G16" s="2"/>
    </row>
    <row r="17" ht="29" customHeight="1">
      <c r="A17" s="2" t="str">
        <v>差＝実績−予定。消化率は進捗率ではなく、予定時間に対する使用割合。</v>
      </c>
      <c r="B17" s="2"/>
      <c r="C17" s="2"/>
      <c r="D17" s="2"/>
      <c r="E17" s="2"/>
      <c r="F17" s="2"/>
      <c r="G17" s="2"/>
    </row>
    <row r="18" ht="29" customHeight="1">
      <c r="A18" s="2" t="str">
        <v>工数記録は100行、案件は10件。各案件IDは重複させないでください。</v>
      </c>
      <c r="B18" s="2"/>
      <c r="C18" s="2"/>
      <c r="D18" s="2"/>
      <c r="E18" s="2"/>
      <c r="F18" s="2"/>
      <c r="G18" s="2"/>
    </row>
    <row r="19" ht="29" customHeight="1">
      <c r="A19" s="2"/>
      <c r="B19" s="2"/>
      <c r="C19" s="2"/>
      <c r="D19" s="2"/>
      <c r="E19" s="2"/>
      <c r="F19" s="2"/>
      <c r="G19" s="2"/>
    </row>
    <row r="20" ht="29" customHeight="1">
      <c r="A20" s="2" t="str">
        <v>SpreadHubの学習用作例。販売商品とは別のファイルです。</v>
      </c>
      <c r="B20" s="2"/>
      <c r="C20" s="2"/>
      <c r="D20" s="2"/>
      <c r="E20" s="2"/>
      <c r="F20" s="2"/>
      <c r="G20" s="2"/>
    </row>
  </sheetData>
  <conditionalFormatting sqref="G6:G15">
    <cfRule type="containsText" dxfId="0" priority="1" operator="containsText" text="予定超過"/>
    <cfRule type="containsText" dxfId="1" priority="2" operator="containsText" text="確認"/>
    <cfRule type="containsText" dxfId="2" priority="3" operator="containsText" text="ID重複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176C61"/>
  </sheetPr>
  <sheetViews>
    <sheetView showGridLines="0" workbookViewId="0" zoomScale="100" zoomScaleNormal="100">
      <pane ySplit="5" topLeftCell="A6" activePane="bottomLeft" state="frozen"/>
    </sheetView>
  </sheetViews>
  <sheetFormatPr defaultRowHeight="15"/>
  <cols>
    <col min="1" max="1" width="16.110000610351562" hidden="0" customWidth="1"/>
    <col min="2" max="2" width="12.220000267028809" hidden="0" customWidth="1"/>
    <col min="3" max="3" width="12.779999732971191" hidden="0" customWidth="1"/>
    <col min="4" max="4" width="26.670000076293945" hidden="0" customWidth="1"/>
    <col min="5" max="5" width="13.329999923706055" hidden="0" customWidth="1"/>
    <col min="6" max="6" width="20.559999465942383" hidden="0" customWidth="1"/>
  </cols>
  <sheetData>
    <row r="1" ht="29" customHeight="1">
      <c r="A1" s="2"/>
      <c r="B1" s="2"/>
      <c r="C1" s="2"/>
      <c r="D1" s="2"/>
      <c r="E1" s="2"/>
      <c r="F1" s="2"/>
    </row>
    <row r="2" ht="29" customHeight="1">
      <c r="A2" s="3" t="str">
        <v>日々の工数記録</v>
      </c>
      <c r="B2" s="2"/>
      <c r="C2" s="2"/>
      <c r="D2" s="2"/>
      <c r="E2" s="2"/>
      <c r="F2" s="2"/>
    </row>
    <row r="3" ht="29" customHeight="1">
      <c r="A3" s="2" t="str">
        <v>1行に1人・1案件・1作業。黄色が入力欄。時間の単位はh。</v>
      </c>
      <c r="B3" s="2"/>
      <c r="C3" s="2"/>
      <c r="D3" s="2"/>
      <c r="E3" s="2"/>
      <c r="F3" s="2"/>
    </row>
    <row r="4" ht="29" customHeight="1">
      <c r="A4" s="2"/>
      <c r="B4" s="2"/>
      <c r="C4" s="2"/>
      <c r="D4" s="2"/>
      <c r="E4" s="2"/>
      <c r="F4" s="2"/>
    </row>
    <row r="5" ht="37" customHeight="1">
      <c r="A5" s="7" t="str">
        <v>日付</v>
      </c>
      <c r="B5" s="7" t="str">
        <v>担当者</v>
      </c>
      <c r="C5" s="7" t="str">
        <v>案件ID</v>
      </c>
      <c r="D5" s="7" t="str">
        <v>作業内容</v>
      </c>
      <c r="E5" s="7" t="str">
        <v>時間(h)</v>
      </c>
      <c r="F5" s="7" t="str">
        <v>記録確認</v>
      </c>
    </row>
    <row r="6" ht="29" customHeight="1">
      <c r="A6" s="14" t="d">
        <v>2026-10-01T00:00:00.000Z</v>
      </c>
      <c r="B6" s="9" t="str">
        <v>佐藤</v>
      </c>
      <c r="C6" s="9" t="str">
        <v>P001</v>
      </c>
      <c r="D6" s="9" t="str">
        <v>打合せ</v>
      </c>
      <c r="E6" s="11" t="n">
        <v>1.5</v>
      </c>
      <c r="F6" s="10" t="str">
        <f>IF(COUNTA(A6:E6)=0,"",IF(OR(COUNT(A6,E6)&lt;2,B6="",C6="",D6=""),"入力確認",IF(E6&lt;0,"時間を確認",IF(COUNTIFS('案件別集計'!$A$6:$A$15,C6)&lt;&gt;1,"案件IDを確認","記録済"))))</f>
        <v>記録済</v>
      </c>
    </row>
    <row r="7" ht="29" customHeight="1">
      <c r="A7" s="14" t="d">
        <v>2026-10-01T00:00:00.000Z</v>
      </c>
      <c r="B7" s="9" t="str">
        <v>佐藤</v>
      </c>
      <c r="C7" s="9" t="str">
        <v>P001</v>
      </c>
      <c r="D7" s="9" t="str">
        <v>設計</v>
      </c>
      <c r="E7" s="11" t="n">
        <v>3</v>
      </c>
      <c r="F7" s="10" t="str">
        <f>IF(COUNTA(A7:E7)=0,"",IF(OR(COUNT(A7,E7)&lt;2,B7="",C7="",D7=""),"入力確認",IF(E7&lt;0,"時間を確認",IF(COUNTIFS('案件別集計'!$A$6:$A$15,C7)&lt;&gt;1,"案件IDを確認","記録済"))))</f>
        <v>記録済</v>
      </c>
    </row>
    <row r="8" ht="29" customHeight="1">
      <c r="A8" s="14" t="d">
        <v>2026-10-02T00:00:00.000Z</v>
      </c>
      <c r="B8" s="9" t="str">
        <v>鈴木</v>
      </c>
      <c r="C8" s="9" t="str">
        <v>P001</v>
      </c>
      <c r="D8" s="9" t="str">
        <v>制作</v>
      </c>
      <c r="E8" s="11" t="n">
        <v>4</v>
      </c>
      <c r="F8" s="10" t="str">
        <f>IF(COUNTA(A8:E8)=0,"",IF(OR(COUNT(A8,E8)&lt;2,B8="",C8="",D8=""),"入力確認",IF(E8&lt;0,"時間を確認",IF(COUNTIFS('案件別集計'!$A$6:$A$15,C8)&lt;&gt;1,"案件IDを確認","記録済"))))</f>
        <v>記録済</v>
      </c>
    </row>
    <row r="9" ht="29" customHeight="1">
      <c r="A9" s="14" t="d">
        <v>2026-10-02T00:00:00.000Z</v>
      </c>
      <c r="B9" s="9" t="str">
        <v>鈴木</v>
      </c>
      <c r="C9" s="9" t="str">
        <v>P002</v>
      </c>
      <c r="D9" s="9" t="str">
        <v>バナー制作</v>
      </c>
      <c r="E9" s="11" t="n">
        <v>2</v>
      </c>
      <c r="F9" s="10" t="str">
        <f>IF(COUNTA(A9:E9)=0,"",IF(OR(COUNT(A9,E9)&lt;2,B9="",C9="",D9=""),"入力確認",IF(E9&lt;0,"時間を確認",IF(COUNTIFS('案件別集計'!$A$6:$A$15,C9)&lt;&gt;1,"案件IDを確認","記録済"))))</f>
        <v>記録済</v>
      </c>
    </row>
    <row r="10" ht="29" customHeight="1">
      <c r="A10" s="14" t="d">
        <v>2026-10-03T00:00:00.000Z</v>
      </c>
      <c r="B10" s="9" t="str">
        <v>佐藤</v>
      </c>
      <c r="C10" s="9" t="str">
        <v>P002</v>
      </c>
      <c r="D10" s="9" t="str">
        <v>修正</v>
      </c>
      <c r="E10" s="11" t="n">
        <v>1</v>
      </c>
      <c r="F10" s="10" t="str">
        <f>IF(COUNTA(A10:E10)=0,"",IF(OR(COUNT(A10,E10)&lt;2,B10="",C10="",D10=""),"入力確認",IF(E10&lt;0,"時間を確認",IF(COUNTIFS('案件別集計'!$A$6:$A$15,C10)&lt;&gt;1,"案件IDを確認","記録済"))))</f>
        <v>記録済</v>
      </c>
    </row>
    <row r="11" ht="29" customHeight="1">
      <c r="A11" s="14"/>
      <c r="B11" s="9"/>
      <c r="C11" s="9"/>
      <c r="D11" s="9"/>
      <c r="E11" s="11"/>
      <c r="F11" s="10" t="str">
        <f>IF(COUNTA(A11:E11)=0,"",IF(OR(COUNT(A11,E11)&lt;2,B11="",C11="",D11=""),"入力確認",IF(E11&lt;0,"時間を確認",IF(COUNTIFS('案件別集計'!$A$6:$A$15,C11)&lt;&gt;1,"案件IDを確認","記録済"))))</f>
      </c>
    </row>
    <row r="12" ht="29" customHeight="1">
      <c r="A12" s="14"/>
      <c r="B12" s="9"/>
      <c r="C12" s="9"/>
      <c r="D12" s="9"/>
      <c r="E12" s="11"/>
      <c r="F12" s="10" t="str">
        <f>IF(COUNTA(A12:E12)=0,"",IF(OR(COUNT(A12,E12)&lt;2,B12="",C12="",D12=""),"入力確認",IF(E12&lt;0,"時間を確認",IF(COUNTIFS('案件別集計'!$A$6:$A$15,C12)&lt;&gt;1,"案件IDを確認","記録済"))))</f>
      </c>
    </row>
    <row r="13" ht="29" customHeight="1">
      <c r="A13" s="14"/>
      <c r="B13" s="9"/>
      <c r="C13" s="9"/>
      <c r="D13" s="9"/>
      <c r="E13" s="11"/>
      <c r="F13" s="10" t="str">
        <f>IF(COUNTA(A13:E13)=0,"",IF(OR(COUNT(A13,E13)&lt;2,B13="",C13="",D13=""),"入力確認",IF(E13&lt;0,"時間を確認",IF(COUNTIFS('案件別集計'!$A$6:$A$15,C13)&lt;&gt;1,"案件IDを確認","記録済"))))</f>
      </c>
    </row>
    <row r="14" ht="29" customHeight="1">
      <c r="A14" s="14"/>
      <c r="B14" s="9"/>
      <c r="C14" s="9"/>
      <c r="D14" s="9"/>
      <c r="E14" s="11"/>
      <c r="F14" s="10" t="str">
        <f>IF(COUNTA(A14:E14)=0,"",IF(OR(COUNT(A14,E14)&lt;2,B14="",C14="",D14=""),"入力確認",IF(E14&lt;0,"時間を確認",IF(COUNTIFS('案件別集計'!$A$6:$A$15,C14)&lt;&gt;1,"案件IDを確認","記録済"))))</f>
      </c>
    </row>
    <row r="15" ht="29" customHeight="1">
      <c r="A15" s="14"/>
      <c r="B15" s="9"/>
      <c r="C15" s="9"/>
      <c r="D15" s="9"/>
      <c r="E15" s="11"/>
      <c r="F15" s="10" t="str">
        <f>IF(COUNTA(A15:E15)=0,"",IF(OR(COUNT(A15,E15)&lt;2,B15="",C15="",D15=""),"入力確認",IF(E15&lt;0,"時間を確認",IF(COUNTIFS('案件別集計'!$A$6:$A$15,C15)&lt;&gt;1,"案件IDを確認","記録済"))))</f>
      </c>
    </row>
    <row r="16" ht="29" customHeight="1">
      <c r="A16" s="14"/>
      <c r="B16" s="9"/>
      <c r="C16" s="9"/>
      <c r="D16" s="9"/>
      <c r="E16" s="11"/>
      <c r="F16" s="10" t="str">
        <f>IF(COUNTA(A16:E16)=0,"",IF(OR(COUNT(A16,E16)&lt;2,B16="",C16="",D16=""),"入力確認",IF(E16&lt;0,"時間を確認",IF(COUNTIFS('案件別集計'!$A$6:$A$15,C16)&lt;&gt;1,"案件IDを確認","記録済"))))</f>
      </c>
    </row>
    <row r="17" ht="29" customHeight="1">
      <c r="A17" s="14"/>
      <c r="B17" s="9"/>
      <c r="C17" s="9"/>
      <c r="D17" s="9"/>
      <c r="E17" s="11"/>
      <c r="F17" s="10" t="str">
        <f>IF(COUNTA(A17:E17)=0,"",IF(OR(COUNT(A17,E17)&lt;2,B17="",C17="",D17=""),"入力確認",IF(E17&lt;0,"時間を確認",IF(COUNTIFS('案件別集計'!$A$6:$A$15,C17)&lt;&gt;1,"案件IDを確認","記録済"))))</f>
      </c>
    </row>
    <row r="18" ht="29" customHeight="1">
      <c r="A18" s="14"/>
      <c r="B18" s="9"/>
      <c r="C18" s="9"/>
      <c r="D18" s="9"/>
      <c r="E18" s="11"/>
      <c r="F18" s="10" t="str">
        <f>IF(COUNTA(A18:E18)=0,"",IF(OR(COUNT(A18,E18)&lt;2,B18="",C18="",D18=""),"入力確認",IF(E18&lt;0,"時間を確認",IF(COUNTIFS('案件別集計'!$A$6:$A$15,C18)&lt;&gt;1,"案件IDを確認","記録済"))))</f>
      </c>
    </row>
    <row r="19" ht="29" customHeight="1">
      <c r="A19" s="14"/>
      <c r="B19" s="9"/>
      <c r="C19" s="9"/>
      <c r="D19" s="9"/>
      <c r="E19" s="11"/>
      <c r="F19" s="10" t="str">
        <f>IF(COUNTA(A19:E19)=0,"",IF(OR(COUNT(A19,E19)&lt;2,B19="",C19="",D19=""),"入力確認",IF(E19&lt;0,"時間を確認",IF(COUNTIFS('案件別集計'!$A$6:$A$15,C19)&lt;&gt;1,"案件IDを確認","記録済"))))</f>
      </c>
    </row>
    <row r="20" ht="29" customHeight="1">
      <c r="A20" s="14"/>
      <c r="B20" s="9"/>
      <c r="C20" s="9"/>
      <c r="D20" s="9"/>
      <c r="E20" s="11"/>
      <c r="F20" s="10" t="str">
        <f>IF(COUNTA(A20:E20)=0,"",IF(OR(COUNT(A20,E20)&lt;2,B20="",C20="",D20=""),"入力確認",IF(E20&lt;0,"時間を確認",IF(COUNTIFS('案件別集計'!$A$6:$A$15,C20)&lt;&gt;1,"案件IDを確認","記録済"))))</f>
      </c>
    </row>
    <row r="21" ht="29" customHeight="1">
      <c r="A21" s="14"/>
      <c r="B21" s="9"/>
      <c r="C21" s="9"/>
      <c r="D21" s="9"/>
      <c r="E21" s="11"/>
      <c r="F21" s="10" t="str">
        <f>IF(COUNTA(A21:E21)=0,"",IF(OR(COUNT(A21,E21)&lt;2,B21="",C21="",D21=""),"入力確認",IF(E21&lt;0,"時間を確認",IF(COUNTIFS('案件別集計'!$A$6:$A$15,C21)&lt;&gt;1,"案件IDを確認","記録済"))))</f>
      </c>
    </row>
    <row r="22" ht="29" customHeight="1">
      <c r="A22" s="14"/>
      <c r="B22" s="9"/>
      <c r="C22" s="9"/>
      <c r="D22" s="9"/>
      <c r="E22" s="11"/>
      <c r="F22" s="10" t="str">
        <f>IF(COUNTA(A22:E22)=0,"",IF(OR(COUNT(A22,E22)&lt;2,B22="",C22="",D22=""),"入力確認",IF(E22&lt;0,"時間を確認",IF(COUNTIFS('案件別集計'!$A$6:$A$15,C22)&lt;&gt;1,"案件IDを確認","記録済"))))</f>
      </c>
    </row>
    <row r="23" ht="29" customHeight="1">
      <c r="A23" s="14"/>
      <c r="B23" s="9"/>
      <c r="C23" s="9"/>
      <c r="D23" s="9"/>
      <c r="E23" s="11"/>
      <c r="F23" s="10" t="str">
        <f>IF(COUNTA(A23:E23)=0,"",IF(OR(COUNT(A23,E23)&lt;2,B23="",C23="",D23=""),"入力確認",IF(E23&lt;0,"時間を確認",IF(COUNTIFS('案件別集計'!$A$6:$A$15,C23)&lt;&gt;1,"案件IDを確認","記録済"))))</f>
      </c>
    </row>
    <row r="24" ht="29" customHeight="1">
      <c r="A24" s="14"/>
      <c r="B24" s="9"/>
      <c r="C24" s="9"/>
      <c r="D24" s="9"/>
      <c r="E24" s="11"/>
      <c r="F24" s="10" t="str">
        <f>IF(COUNTA(A24:E24)=0,"",IF(OR(COUNT(A24,E24)&lt;2,B24="",C24="",D24=""),"入力確認",IF(E24&lt;0,"時間を確認",IF(COUNTIFS('案件別集計'!$A$6:$A$15,C24)&lt;&gt;1,"案件IDを確認","記録済"))))</f>
      </c>
    </row>
    <row r="25" ht="29" customHeight="1">
      <c r="A25" s="14"/>
      <c r="B25" s="9"/>
      <c r="C25" s="9"/>
      <c r="D25" s="9"/>
      <c r="E25" s="11"/>
      <c r="F25" s="10" t="str">
        <f>IF(COUNTA(A25:E25)=0,"",IF(OR(COUNT(A25,E25)&lt;2,B25="",C25="",D25=""),"入力確認",IF(E25&lt;0,"時間を確認",IF(COUNTIFS('案件別集計'!$A$6:$A$15,C25)&lt;&gt;1,"案件IDを確認","記録済"))))</f>
      </c>
    </row>
    <row r="26" ht="29" customHeight="1">
      <c r="A26" s="14"/>
      <c r="B26" s="9"/>
      <c r="C26" s="9"/>
      <c r="D26" s="9"/>
      <c r="E26" s="11"/>
      <c r="F26" s="10" t="str">
        <f>IF(COUNTA(A26:E26)=0,"",IF(OR(COUNT(A26,E26)&lt;2,B26="",C26="",D26=""),"入力確認",IF(E26&lt;0,"時間を確認",IF(COUNTIFS('案件別集計'!$A$6:$A$15,C26)&lt;&gt;1,"案件IDを確認","記録済"))))</f>
      </c>
    </row>
    <row r="27" ht="29" customHeight="1">
      <c r="A27" s="14"/>
      <c r="B27" s="9"/>
      <c r="C27" s="9"/>
      <c r="D27" s="9"/>
      <c r="E27" s="11"/>
      <c r="F27" s="10" t="str">
        <f>IF(COUNTA(A27:E27)=0,"",IF(OR(COUNT(A27,E27)&lt;2,B27="",C27="",D27=""),"入力確認",IF(E27&lt;0,"時間を確認",IF(COUNTIFS('案件別集計'!$A$6:$A$15,C27)&lt;&gt;1,"案件IDを確認","記録済"))))</f>
      </c>
    </row>
    <row r="28" ht="29" customHeight="1">
      <c r="A28" s="14"/>
      <c r="B28" s="9"/>
      <c r="C28" s="9"/>
      <c r="D28" s="9"/>
      <c r="E28" s="11"/>
      <c r="F28" s="10" t="str">
        <f>IF(COUNTA(A28:E28)=0,"",IF(OR(COUNT(A28,E28)&lt;2,B28="",C28="",D28=""),"入力確認",IF(E28&lt;0,"時間を確認",IF(COUNTIFS('案件別集計'!$A$6:$A$15,C28)&lt;&gt;1,"案件IDを確認","記録済"))))</f>
      </c>
    </row>
    <row r="29" ht="29" customHeight="1">
      <c r="A29" s="14"/>
      <c r="B29" s="9"/>
      <c r="C29" s="9"/>
      <c r="D29" s="9"/>
      <c r="E29" s="11"/>
      <c r="F29" s="10" t="str">
        <f>IF(COUNTA(A29:E29)=0,"",IF(OR(COUNT(A29,E29)&lt;2,B29="",C29="",D29=""),"入力確認",IF(E29&lt;0,"時間を確認",IF(COUNTIFS('案件別集計'!$A$6:$A$15,C29)&lt;&gt;1,"案件IDを確認","記録済"))))</f>
      </c>
    </row>
    <row r="30" ht="29" customHeight="1">
      <c r="A30" s="14"/>
      <c r="B30" s="9"/>
      <c r="C30" s="9"/>
      <c r="D30" s="9"/>
      <c r="E30" s="11"/>
      <c r="F30" s="10" t="str">
        <f>IF(COUNTA(A30:E30)=0,"",IF(OR(COUNT(A30,E30)&lt;2,B30="",C30="",D30=""),"入力確認",IF(E30&lt;0,"時間を確認",IF(COUNTIFS('案件別集計'!$A$6:$A$15,C30)&lt;&gt;1,"案件IDを確認","記録済"))))</f>
      </c>
    </row>
    <row r="31" ht="29" customHeight="1">
      <c r="A31" s="14"/>
      <c r="B31" s="9"/>
      <c r="C31" s="9"/>
      <c r="D31" s="9"/>
      <c r="E31" s="11"/>
      <c r="F31" s="10" t="str">
        <f>IF(COUNTA(A31:E31)=0,"",IF(OR(COUNT(A31,E31)&lt;2,B31="",C31="",D31=""),"入力確認",IF(E31&lt;0,"時間を確認",IF(COUNTIFS('案件別集計'!$A$6:$A$15,C31)&lt;&gt;1,"案件IDを確認","記録済"))))</f>
      </c>
    </row>
    <row r="32" ht="29" customHeight="1">
      <c r="A32" s="14"/>
      <c r="B32" s="9"/>
      <c r="C32" s="9"/>
      <c r="D32" s="9"/>
      <c r="E32" s="11"/>
      <c r="F32" s="10" t="str">
        <f>IF(COUNTA(A32:E32)=0,"",IF(OR(COUNT(A32,E32)&lt;2,B32="",C32="",D32=""),"入力確認",IF(E32&lt;0,"時間を確認",IF(COUNTIFS('案件別集計'!$A$6:$A$15,C32)&lt;&gt;1,"案件IDを確認","記録済"))))</f>
      </c>
    </row>
    <row r="33" ht="29" customHeight="1">
      <c r="A33" s="14"/>
      <c r="B33" s="9"/>
      <c r="C33" s="9"/>
      <c r="D33" s="9"/>
      <c r="E33" s="11"/>
      <c r="F33" s="10" t="str">
        <f>IF(COUNTA(A33:E33)=0,"",IF(OR(COUNT(A33,E33)&lt;2,B33="",C33="",D33=""),"入力確認",IF(E33&lt;0,"時間を確認",IF(COUNTIFS('案件別集計'!$A$6:$A$15,C33)&lt;&gt;1,"案件IDを確認","記録済"))))</f>
      </c>
    </row>
    <row r="34" ht="29" customHeight="1">
      <c r="A34" s="14"/>
      <c r="B34" s="9"/>
      <c r="C34" s="9"/>
      <c r="D34" s="9"/>
      <c r="E34" s="11"/>
      <c r="F34" s="10" t="str">
        <f>IF(COUNTA(A34:E34)=0,"",IF(OR(COUNT(A34,E34)&lt;2,B34="",C34="",D34=""),"入力確認",IF(E34&lt;0,"時間を確認",IF(COUNTIFS('案件別集計'!$A$6:$A$15,C34)&lt;&gt;1,"案件IDを確認","記録済"))))</f>
      </c>
    </row>
    <row r="35" ht="29" customHeight="1">
      <c r="A35" s="14"/>
      <c r="B35" s="9"/>
      <c r="C35" s="9"/>
      <c r="D35" s="9"/>
      <c r="E35" s="11"/>
      <c r="F35" s="10" t="str">
        <f>IF(COUNTA(A35:E35)=0,"",IF(OR(COUNT(A35,E35)&lt;2,B35="",C35="",D35=""),"入力確認",IF(E35&lt;0,"時間を確認",IF(COUNTIFS('案件別集計'!$A$6:$A$15,C35)&lt;&gt;1,"案件IDを確認","記録済"))))</f>
      </c>
    </row>
    <row r="36" ht="29" customHeight="1">
      <c r="A36" s="14"/>
      <c r="B36" s="9"/>
      <c r="C36" s="9"/>
      <c r="D36" s="9"/>
      <c r="E36" s="11"/>
      <c r="F36" s="10" t="str">
        <f>IF(COUNTA(A36:E36)=0,"",IF(OR(COUNT(A36,E36)&lt;2,B36="",C36="",D36=""),"入力確認",IF(E36&lt;0,"時間を確認",IF(COUNTIFS('案件別集計'!$A$6:$A$15,C36)&lt;&gt;1,"案件IDを確認","記録済"))))</f>
      </c>
    </row>
    <row r="37" ht="29" customHeight="1">
      <c r="A37" s="14"/>
      <c r="B37" s="9"/>
      <c r="C37" s="9"/>
      <c r="D37" s="9"/>
      <c r="E37" s="11"/>
      <c r="F37" s="10" t="str">
        <f>IF(COUNTA(A37:E37)=0,"",IF(OR(COUNT(A37,E37)&lt;2,B37="",C37="",D37=""),"入力確認",IF(E37&lt;0,"時間を確認",IF(COUNTIFS('案件別集計'!$A$6:$A$15,C37)&lt;&gt;1,"案件IDを確認","記録済"))))</f>
      </c>
    </row>
    <row r="38" ht="29" customHeight="1">
      <c r="A38" s="14"/>
      <c r="B38" s="9"/>
      <c r="C38" s="9"/>
      <c r="D38" s="9"/>
      <c r="E38" s="11"/>
      <c r="F38" s="10" t="str">
        <f>IF(COUNTA(A38:E38)=0,"",IF(OR(COUNT(A38,E38)&lt;2,B38="",C38="",D38=""),"入力確認",IF(E38&lt;0,"時間を確認",IF(COUNTIFS('案件別集計'!$A$6:$A$15,C38)&lt;&gt;1,"案件IDを確認","記録済"))))</f>
      </c>
    </row>
    <row r="39" ht="29" customHeight="1">
      <c r="A39" s="14"/>
      <c r="B39" s="9"/>
      <c r="C39" s="9"/>
      <c r="D39" s="9"/>
      <c r="E39" s="11"/>
      <c r="F39" s="10" t="str">
        <f>IF(COUNTA(A39:E39)=0,"",IF(OR(COUNT(A39,E39)&lt;2,B39="",C39="",D39=""),"入力確認",IF(E39&lt;0,"時間を確認",IF(COUNTIFS('案件別集計'!$A$6:$A$15,C39)&lt;&gt;1,"案件IDを確認","記録済"))))</f>
      </c>
    </row>
    <row r="40" ht="29" customHeight="1">
      <c r="A40" s="14"/>
      <c r="B40" s="9"/>
      <c r="C40" s="9"/>
      <c r="D40" s="9"/>
      <c r="E40" s="11"/>
      <c r="F40" s="10" t="str">
        <f>IF(COUNTA(A40:E40)=0,"",IF(OR(COUNT(A40,E40)&lt;2,B40="",C40="",D40=""),"入力確認",IF(E40&lt;0,"時間を確認",IF(COUNTIFS('案件別集計'!$A$6:$A$15,C40)&lt;&gt;1,"案件IDを確認","記録済"))))</f>
      </c>
    </row>
    <row r="41" ht="29" customHeight="1">
      <c r="A41" s="14"/>
      <c r="B41" s="9"/>
      <c r="C41" s="9"/>
      <c r="D41" s="9"/>
      <c r="E41" s="11"/>
      <c r="F41" s="10" t="str">
        <f>IF(COUNTA(A41:E41)=0,"",IF(OR(COUNT(A41,E41)&lt;2,B41="",C41="",D41=""),"入力確認",IF(E41&lt;0,"時間を確認",IF(COUNTIFS('案件別集計'!$A$6:$A$15,C41)&lt;&gt;1,"案件IDを確認","記録済"))))</f>
      </c>
    </row>
    <row r="42" ht="29" customHeight="1">
      <c r="A42" s="14"/>
      <c r="B42" s="9"/>
      <c r="C42" s="9"/>
      <c r="D42" s="9"/>
      <c r="E42" s="11"/>
      <c r="F42" s="10" t="str">
        <f>IF(COUNTA(A42:E42)=0,"",IF(OR(COUNT(A42,E42)&lt;2,B42="",C42="",D42=""),"入力確認",IF(E42&lt;0,"時間を確認",IF(COUNTIFS('案件別集計'!$A$6:$A$15,C42)&lt;&gt;1,"案件IDを確認","記録済"))))</f>
      </c>
    </row>
    <row r="43" ht="29" customHeight="1">
      <c r="A43" s="14"/>
      <c r="B43" s="9"/>
      <c r="C43" s="9"/>
      <c r="D43" s="9"/>
      <c r="E43" s="11"/>
      <c r="F43" s="10" t="str">
        <f>IF(COUNTA(A43:E43)=0,"",IF(OR(COUNT(A43,E43)&lt;2,B43="",C43="",D43=""),"入力確認",IF(E43&lt;0,"時間を確認",IF(COUNTIFS('案件別集計'!$A$6:$A$15,C43)&lt;&gt;1,"案件IDを確認","記録済"))))</f>
      </c>
    </row>
    <row r="44" ht="29" customHeight="1">
      <c r="A44" s="14"/>
      <c r="B44" s="9"/>
      <c r="C44" s="9"/>
      <c r="D44" s="9"/>
      <c r="E44" s="11"/>
      <c r="F44" s="10" t="str">
        <f>IF(COUNTA(A44:E44)=0,"",IF(OR(COUNT(A44,E44)&lt;2,B44="",C44="",D44=""),"入力確認",IF(E44&lt;0,"時間を確認",IF(COUNTIFS('案件別集計'!$A$6:$A$15,C44)&lt;&gt;1,"案件IDを確認","記録済"))))</f>
      </c>
    </row>
    <row r="45" ht="29" customHeight="1">
      <c r="A45" s="14"/>
      <c r="B45" s="9"/>
      <c r="C45" s="9"/>
      <c r="D45" s="9"/>
      <c r="E45" s="11"/>
      <c r="F45" s="10" t="str">
        <f>IF(COUNTA(A45:E45)=0,"",IF(OR(COUNT(A45,E45)&lt;2,B45="",C45="",D45=""),"入力確認",IF(E45&lt;0,"時間を確認",IF(COUNTIFS('案件別集計'!$A$6:$A$15,C45)&lt;&gt;1,"案件IDを確認","記録済"))))</f>
      </c>
    </row>
    <row r="46" ht="29" customHeight="1">
      <c r="A46" s="14"/>
      <c r="B46" s="9"/>
      <c r="C46" s="9"/>
      <c r="D46" s="9"/>
      <c r="E46" s="11"/>
      <c r="F46" s="10" t="str">
        <f>IF(COUNTA(A46:E46)=0,"",IF(OR(COUNT(A46,E46)&lt;2,B46="",C46="",D46=""),"入力確認",IF(E46&lt;0,"時間を確認",IF(COUNTIFS('案件別集計'!$A$6:$A$15,C46)&lt;&gt;1,"案件IDを確認","記録済"))))</f>
      </c>
    </row>
    <row r="47" ht="29" customHeight="1">
      <c r="A47" s="14"/>
      <c r="B47" s="9"/>
      <c r="C47" s="9"/>
      <c r="D47" s="9"/>
      <c r="E47" s="11"/>
      <c r="F47" s="10" t="str">
        <f>IF(COUNTA(A47:E47)=0,"",IF(OR(COUNT(A47,E47)&lt;2,B47="",C47="",D47=""),"入力確認",IF(E47&lt;0,"時間を確認",IF(COUNTIFS('案件別集計'!$A$6:$A$15,C47)&lt;&gt;1,"案件IDを確認","記録済"))))</f>
      </c>
    </row>
    <row r="48" ht="29" customHeight="1">
      <c r="A48" s="14"/>
      <c r="B48" s="9"/>
      <c r="C48" s="9"/>
      <c r="D48" s="9"/>
      <c r="E48" s="11"/>
      <c r="F48" s="10" t="str">
        <f>IF(COUNTA(A48:E48)=0,"",IF(OR(COUNT(A48,E48)&lt;2,B48="",C48="",D48=""),"入力確認",IF(E48&lt;0,"時間を確認",IF(COUNTIFS('案件別集計'!$A$6:$A$15,C48)&lt;&gt;1,"案件IDを確認","記録済"))))</f>
      </c>
    </row>
    <row r="49" ht="29" customHeight="1">
      <c r="A49" s="14"/>
      <c r="B49" s="9"/>
      <c r="C49" s="9"/>
      <c r="D49" s="9"/>
      <c r="E49" s="11"/>
      <c r="F49" s="10" t="str">
        <f>IF(COUNTA(A49:E49)=0,"",IF(OR(COUNT(A49,E49)&lt;2,B49="",C49="",D49=""),"入力確認",IF(E49&lt;0,"時間を確認",IF(COUNTIFS('案件別集計'!$A$6:$A$15,C49)&lt;&gt;1,"案件IDを確認","記録済"))))</f>
      </c>
    </row>
    <row r="50" ht="29" customHeight="1">
      <c r="A50" s="14"/>
      <c r="B50" s="9"/>
      <c r="C50" s="9"/>
      <c r="D50" s="9"/>
      <c r="E50" s="11"/>
      <c r="F50" s="10" t="str">
        <f>IF(COUNTA(A50:E50)=0,"",IF(OR(COUNT(A50,E50)&lt;2,B50="",C50="",D50=""),"入力確認",IF(E50&lt;0,"時間を確認",IF(COUNTIFS('案件別集計'!$A$6:$A$15,C50)&lt;&gt;1,"案件IDを確認","記録済"))))</f>
      </c>
    </row>
    <row r="51" ht="29" customHeight="1">
      <c r="A51" s="14"/>
      <c r="B51" s="9"/>
      <c r="C51" s="9"/>
      <c r="D51" s="9"/>
      <c r="E51" s="11"/>
      <c r="F51" s="10" t="str">
        <f>IF(COUNTA(A51:E51)=0,"",IF(OR(COUNT(A51,E51)&lt;2,B51="",C51="",D51=""),"入力確認",IF(E51&lt;0,"時間を確認",IF(COUNTIFS('案件別集計'!$A$6:$A$15,C51)&lt;&gt;1,"案件IDを確認","記録済"))))</f>
      </c>
    </row>
    <row r="52" ht="29" customHeight="1">
      <c r="A52" s="14"/>
      <c r="B52" s="9"/>
      <c r="C52" s="9"/>
      <c r="D52" s="9"/>
      <c r="E52" s="11"/>
      <c r="F52" s="10" t="str">
        <f>IF(COUNTA(A52:E52)=0,"",IF(OR(COUNT(A52,E52)&lt;2,B52="",C52="",D52=""),"入力確認",IF(E52&lt;0,"時間を確認",IF(COUNTIFS('案件別集計'!$A$6:$A$15,C52)&lt;&gt;1,"案件IDを確認","記録済"))))</f>
      </c>
    </row>
    <row r="53" ht="29" customHeight="1">
      <c r="A53" s="14"/>
      <c r="B53" s="9"/>
      <c r="C53" s="9"/>
      <c r="D53" s="9"/>
      <c r="E53" s="11"/>
      <c r="F53" s="10" t="str">
        <f>IF(COUNTA(A53:E53)=0,"",IF(OR(COUNT(A53,E53)&lt;2,B53="",C53="",D53=""),"入力確認",IF(E53&lt;0,"時間を確認",IF(COUNTIFS('案件別集計'!$A$6:$A$15,C53)&lt;&gt;1,"案件IDを確認","記録済"))))</f>
      </c>
    </row>
    <row r="54" ht="29" customHeight="1">
      <c r="A54" s="14"/>
      <c r="B54" s="9"/>
      <c r="C54" s="9"/>
      <c r="D54" s="9"/>
      <c r="E54" s="11"/>
      <c r="F54" s="10" t="str">
        <f>IF(COUNTA(A54:E54)=0,"",IF(OR(COUNT(A54,E54)&lt;2,B54="",C54="",D54=""),"入力確認",IF(E54&lt;0,"時間を確認",IF(COUNTIFS('案件別集計'!$A$6:$A$15,C54)&lt;&gt;1,"案件IDを確認","記録済"))))</f>
      </c>
    </row>
    <row r="55" ht="29" customHeight="1">
      <c r="A55" s="14"/>
      <c r="B55" s="9"/>
      <c r="C55" s="9"/>
      <c r="D55" s="9"/>
      <c r="E55" s="11"/>
      <c r="F55" s="10" t="str">
        <f>IF(COUNTA(A55:E55)=0,"",IF(OR(COUNT(A55,E55)&lt;2,B55="",C55="",D55=""),"入力確認",IF(E55&lt;0,"時間を確認",IF(COUNTIFS('案件別集計'!$A$6:$A$15,C55)&lt;&gt;1,"案件IDを確認","記録済"))))</f>
      </c>
    </row>
    <row r="56" ht="29" customHeight="1">
      <c r="A56" s="14"/>
      <c r="B56" s="9"/>
      <c r="C56" s="9"/>
      <c r="D56" s="9"/>
      <c r="E56" s="11"/>
      <c r="F56" s="10" t="str">
        <f>IF(COUNTA(A56:E56)=0,"",IF(OR(COUNT(A56,E56)&lt;2,B56="",C56="",D56=""),"入力確認",IF(E56&lt;0,"時間を確認",IF(COUNTIFS('案件別集計'!$A$6:$A$15,C56)&lt;&gt;1,"案件IDを確認","記録済"))))</f>
      </c>
    </row>
    <row r="57" ht="29" customHeight="1">
      <c r="A57" s="14"/>
      <c r="B57" s="9"/>
      <c r="C57" s="9"/>
      <c r="D57" s="9"/>
      <c r="E57" s="11"/>
      <c r="F57" s="10" t="str">
        <f>IF(COUNTA(A57:E57)=0,"",IF(OR(COUNT(A57,E57)&lt;2,B57="",C57="",D57=""),"入力確認",IF(E57&lt;0,"時間を確認",IF(COUNTIFS('案件別集計'!$A$6:$A$15,C57)&lt;&gt;1,"案件IDを確認","記録済"))))</f>
      </c>
    </row>
    <row r="58" ht="29" customHeight="1">
      <c r="A58" s="14"/>
      <c r="B58" s="9"/>
      <c r="C58" s="9"/>
      <c r="D58" s="9"/>
      <c r="E58" s="11"/>
      <c r="F58" s="10" t="str">
        <f>IF(COUNTA(A58:E58)=0,"",IF(OR(COUNT(A58,E58)&lt;2,B58="",C58="",D58=""),"入力確認",IF(E58&lt;0,"時間を確認",IF(COUNTIFS('案件別集計'!$A$6:$A$15,C58)&lt;&gt;1,"案件IDを確認","記録済"))))</f>
      </c>
    </row>
    <row r="59" ht="29" customHeight="1">
      <c r="A59" s="14"/>
      <c r="B59" s="9"/>
      <c r="C59" s="9"/>
      <c r="D59" s="9"/>
      <c r="E59" s="11"/>
      <c r="F59" s="10" t="str">
        <f>IF(COUNTA(A59:E59)=0,"",IF(OR(COUNT(A59,E59)&lt;2,B59="",C59="",D59=""),"入力確認",IF(E59&lt;0,"時間を確認",IF(COUNTIFS('案件別集計'!$A$6:$A$15,C59)&lt;&gt;1,"案件IDを確認","記録済"))))</f>
      </c>
    </row>
    <row r="60" ht="29" customHeight="1">
      <c r="A60" s="14"/>
      <c r="B60" s="9"/>
      <c r="C60" s="9"/>
      <c r="D60" s="9"/>
      <c r="E60" s="11"/>
      <c r="F60" s="10" t="str">
        <f>IF(COUNTA(A60:E60)=0,"",IF(OR(COUNT(A60,E60)&lt;2,B60="",C60="",D60=""),"入力確認",IF(E60&lt;0,"時間を確認",IF(COUNTIFS('案件別集計'!$A$6:$A$15,C60)&lt;&gt;1,"案件IDを確認","記録済"))))</f>
      </c>
    </row>
    <row r="61" ht="29" customHeight="1">
      <c r="A61" s="14"/>
      <c r="B61" s="9"/>
      <c r="C61" s="9"/>
      <c r="D61" s="9"/>
      <c r="E61" s="11"/>
      <c r="F61" s="10" t="str">
        <f>IF(COUNTA(A61:E61)=0,"",IF(OR(COUNT(A61,E61)&lt;2,B61="",C61="",D61=""),"入力確認",IF(E61&lt;0,"時間を確認",IF(COUNTIFS('案件別集計'!$A$6:$A$15,C61)&lt;&gt;1,"案件IDを確認","記録済"))))</f>
      </c>
    </row>
    <row r="62" ht="29" customHeight="1">
      <c r="A62" s="14"/>
      <c r="B62" s="9"/>
      <c r="C62" s="9"/>
      <c r="D62" s="9"/>
      <c r="E62" s="11"/>
      <c r="F62" s="10" t="str">
        <f>IF(COUNTA(A62:E62)=0,"",IF(OR(COUNT(A62,E62)&lt;2,B62="",C62="",D62=""),"入力確認",IF(E62&lt;0,"時間を確認",IF(COUNTIFS('案件別集計'!$A$6:$A$15,C62)&lt;&gt;1,"案件IDを確認","記録済"))))</f>
      </c>
    </row>
    <row r="63" ht="29" customHeight="1">
      <c r="A63" s="14"/>
      <c r="B63" s="9"/>
      <c r="C63" s="9"/>
      <c r="D63" s="9"/>
      <c r="E63" s="11"/>
      <c r="F63" s="10" t="str">
        <f>IF(COUNTA(A63:E63)=0,"",IF(OR(COUNT(A63,E63)&lt;2,B63="",C63="",D63=""),"入力確認",IF(E63&lt;0,"時間を確認",IF(COUNTIFS('案件別集計'!$A$6:$A$15,C63)&lt;&gt;1,"案件IDを確認","記録済"))))</f>
      </c>
    </row>
    <row r="64" ht="29" customHeight="1">
      <c r="A64" s="14"/>
      <c r="B64" s="9"/>
      <c r="C64" s="9"/>
      <c r="D64" s="9"/>
      <c r="E64" s="11"/>
      <c r="F64" s="10" t="str">
        <f>IF(COUNTA(A64:E64)=0,"",IF(OR(COUNT(A64,E64)&lt;2,B64="",C64="",D64=""),"入力確認",IF(E64&lt;0,"時間を確認",IF(COUNTIFS('案件別集計'!$A$6:$A$15,C64)&lt;&gt;1,"案件IDを確認","記録済"))))</f>
      </c>
    </row>
    <row r="65" ht="29" customHeight="1">
      <c r="A65" s="14"/>
      <c r="B65" s="9"/>
      <c r="C65" s="9"/>
      <c r="D65" s="9"/>
      <c r="E65" s="11"/>
      <c r="F65" s="10" t="str">
        <f>IF(COUNTA(A65:E65)=0,"",IF(OR(COUNT(A65,E65)&lt;2,B65="",C65="",D65=""),"入力確認",IF(E65&lt;0,"時間を確認",IF(COUNTIFS('案件別集計'!$A$6:$A$15,C65)&lt;&gt;1,"案件IDを確認","記録済"))))</f>
      </c>
    </row>
    <row r="66" ht="29" customHeight="1">
      <c r="A66" s="14"/>
      <c r="B66" s="9"/>
      <c r="C66" s="9"/>
      <c r="D66" s="9"/>
      <c r="E66" s="11"/>
      <c r="F66" s="10" t="str">
        <f>IF(COUNTA(A66:E66)=0,"",IF(OR(COUNT(A66,E66)&lt;2,B66="",C66="",D66=""),"入力確認",IF(E66&lt;0,"時間を確認",IF(COUNTIFS('案件別集計'!$A$6:$A$15,C66)&lt;&gt;1,"案件IDを確認","記録済"))))</f>
      </c>
    </row>
    <row r="67" ht="29" customHeight="1">
      <c r="A67" s="14"/>
      <c r="B67" s="9"/>
      <c r="C67" s="9"/>
      <c r="D67" s="9"/>
      <c r="E67" s="11"/>
      <c r="F67" s="10" t="str">
        <f>IF(COUNTA(A67:E67)=0,"",IF(OR(COUNT(A67,E67)&lt;2,B67="",C67="",D67=""),"入力確認",IF(E67&lt;0,"時間を確認",IF(COUNTIFS('案件別集計'!$A$6:$A$15,C67)&lt;&gt;1,"案件IDを確認","記録済"))))</f>
      </c>
    </row>
    <row r="68" ht="29" customHeight="1">
      <c r="A68" s="14"/>
      <c r="B68" s="9"/>
      <c r="C68" s="9"/>
      <c r="D68" s="9"/>
      <c r="E68" s="11"/>
      <c r="F68" s="10" t="str">
        <f>IF(COUNTA(A68:E68)=0,"",IF(OR(COUNT(A68,E68)&lt;2,B68="",C68="",D68=""),"入力確認",IF(E68&lt;0,"時間を確認",IF(COUNTIFS('案件別集計'!$A$6:$A$15,C68)&lt;&gt;1,"案件IDを確認","記録済"))))</f>
      </c>
    </row>
    <row r="69" ht="29" customHeight="1">
      <c r="A69" s="14"/>
      <c r="B69" s="9"/>
      <c r="C69" s="9"/>
      <c r="D69" s="9"/>
      <c r="E69" s="11"/>
      <c r="F69" s="10" t="str">
        <f>IF(COUNTA(A69:E69)=0,"",IF(OR(COUNT(A69,E69)&lt;2,B69="",C69="",D69=""),"入力確認",IF(E69&lt;0,"時間を確認",IF(COUNTIFS('案件別集計'!$A$6:$A$15,C69)&lt;&gt;1,"案件IDを確認","記録済"))))</f>
      </c>
    </row>
    <row r="70" ht="29" customHeight="1">
      <c r="A70" s="14"/>
      <c r="B70" s="9"/>
      <c r="C70" s="9"/>
      <c r="D70" s="9"/>
      <c r="E70" s="11"/>
      <c r="F70" s="10" t="str">
        <f>IF(COUNTA(A70:E70)=0,"",IF(OR(COUNT(A70,E70)&lt;2,B70="",C70="",D70=""),"入力確認",IF(E70&lt;0,"時間を確認",IF(COUNTIFS('案件別集計'!$A$6:$A$15,C70)&lt;&gt;1,"案件IDを確認","記録済"))))</f>
      </c>
    </row>
    <row r="71" ht="29" customHeight="1">
      <c r="A71" s="14"/>
      <c r="B71" s="9"/>
      <c r="C71" s="9"/>
      <c r="D71" s="9"/>
      <c r="E71" s="11"/>
      <c r="F71" s="10" t="str">
        <f>IF(COUNTA(A71:E71)=0,"",IF(OR(COUNT(A71,E71)&lt;2,B71="",C71="",D71=""),"入力確認",IF(E71&lt;0,"時間を確認",IF(COUNTIFS('案件別集計'!$A$6:$A$15,C71)&lt;&gt;1,"案件IDを確認","記録済"))))</f>
      </c>
    </row>
    <row r="72" ht="29" customHeight="1">
      <c r="A72" s="14"/>
      <c r="B72" s="9"/>
      <c r="C72" s="9"/>
      <c r="D72" s="9"/>
      <c r="E72" s="11"/>
      <c r="F72" s="10" t="str">
        <f>IF(COUNTA(A72:E72)=0,"",IF(OR(COUNT(A72,E72)&lt;2,B72="",C72="",D72=""),"入力確認",IF(E72&lt;0,"時間を確認",IF(COUNTIFS('案件別集計'!$A$6:$A$15,C72)&lt;&gt;1,"案件IDを確認","記録済"))))</f>
      </c>
    </row>
    <row r="73" ht="29" customHeight="1">
      <c r="A73" s="14"/>
      <c r="B73" s="9"/>
      <c r="C73" s="9"/>
      <c r="D73" s="9"/>
      <c r="E73" s="11"/>
      <c r="F73" s="10" t="str">
        <f>IF(COUNTA(A73:E73)=0,"",IF(OR(COUNT(A73,E73)&lt;2,B73="",C73="",D73=""),"入力確認",IF(E73&lt;0,"時間を確認",IF(COUNTIFS('案件別集計'!$A$6:$A$15,C73)&lt;&gt;1,"案件IDを確認","記録済"))))</f>
      </c>
    </row>
    <row r="74" ht="29" customHeight="1">
      <c r="A74" s="14"/>
      <c r="B74" s="9"/>
      <c r="C74" s="9"/>
      <c r="D74" s="9"/>
      <c r="E74" s="11"/>
      <c r="F74" s="10" t="str">
        <f>IF(COUNTA(A74:E74)=0,"",IF(OR(COUNT(A74,E74)&lt;2,B74="",C74="",D74=""),"入力確認",IF(E74&lt;0,"時間を確認",IF(COUNTIFS('案件別集計'!$A$6:$A$15,C74)&lt;&gt;1,"案件IDを確認","記録済"))))</f>
      </c>
    </row>
    <row r="75" ht="29" customHeight="1">
      <c r="A75" s="14"/>
      <c r="B75" s="9"/>
      <c r="C75" s="9"/>
      <c r="D75" s="9"/>
      <c r="E75" s="11"/>
      <c r="F75" s="10" t="str">
        <f>IF(COUNTA(A75:E75)=0,"",IF(OR(COUNT(A75,E75)&lt;2,B75="",C75="",D75=""),"入力確認",IF(E75&lt;0,"時間を確認",IF(COUNTIFS('案件別集計'!$A$6:$A$15,C75)&lt;&gt;1,"案件IDを確認","記録済"))))</f>
      </c>
    </row>
    <row r="76" ht="29" customHeight="1">
      <c r="A76" s="14"/>
      <c r="B76" s="9"/>
      <c r="C76" s="9"/>
      <c r="D76" s="9"/>
      <c r="E76" s="11"/>
      <c r="F76" s="10" t="str">
        <f>IF(COUNTA(A76:E76)=0,"",IF(OR(COUNT(A76,E76)&lt;2,B76="",C76="",D76=""),"入力確認",IF(E76&lt;0,"時間を確認",IF(COUNTIFS('案件別集計'!$A$6:$A$15,C76)&lt;&gt;1,"案件IDを確認","記録済"))))</f>
      </c>
    </row>
    <row r="77" ht="29" customHeight="1">
      <c r="A77" s="14"/>
      <c r="B77" s="9"/>
      <c r="C77" s="9"/>
      <c r="D77" s="9"/>
      <c r="E77" s="11"/>
      <c r="F77" s="10" t="str">
        <f>IF(COUNTA(A77:E77)=0,"",IF(OR(COUNT(A77,E77)&lt;2,B77="",C77="",D77=""),"入力確認",IF(E77&lt;0,"時間を確認",IF(COUNTIFS('案件別集計'!$A$6:$A$15,C77)&lt;&gt;1,"案件IDを確認","記録済"))))</f>
      </c>
    </row>
    <row r="78" ht="29" customHeight="1">
      <c r="A78" s="14"/>
      <c r="B78" s="9"/>
      <c r="C78" s="9"/>
      <c r="D78" s="9"/>
      <c r="E78" s="11"/>
      <c r="F78" s="10" t="str">
        <f>IF(COUNTA(A78:E78)=0,"",IF(OR(COUNT(A78,E78)&lt;2,B78="",C78="",D78=""),"入力確認",IF(E78&lt;0,"時間を確認",IF(COUNTIFS('案件別集計'!$A$6:$A$15,C78)&lt;&gt;1,"案件IDを確認","記録済"))))</f>
      </c>
    </row>
    <row r="79" ht="29" customHeight="1">
      <c r="A79" s="14"/>
      <c r="B79" s="9"/>
      <c r="C79" s="9"/>
      <c r="D79" s="9"/>
      <c r="E79" s="11"/>
      <c r="F79" s="10" t="str">
        <f>IF(COUNTA(A79:E79)=0,"",IF(OR(COUNT(A79,E79)&lt;2,B79="",C79="",D79=""),"入力確認",IF(E79&lt;0,"時間を確認",IF(COUNTIFS('案件別集計'!$A$6:$A$15,C79)&lt;&gt;1,"案件IDを確認","記録済"))))</f>
      </c>
    </row>
    <row r="80" ht="29" customHeight="1">
      <c r="A80" s="14"/>
      <c r="B80" s="9"/>
      <c r="C80" s="9"/>
      <c r="D80" s="9"/>
      <c r="E80" s="11"/>
      <c r="F80" s="10" t="str">
        <f>IF(COUNTA(A80:E80)=0,"",IF(OR(COUNT(A80,E80)&lt;2,B80="",C80="",D80=""),"入力確認",IF(E80&lt;0,"時間を確認",IF(COUNTIFS('案件別集計'!$A$6:$A$15,C80)&lt;&gt;1,"案件IDを確認","記録済"))))</f>
      </c>
    </row>
    <row r="81" ht="29" customHeight="1">
      <c r="A81" s="14"/>
      <c r="B81" s="9"/>
      <c r="C81" s="9"/>
      <c r="D81" s="9"/>
      <c r="E81" s="11"/>
      <c r="F81" s="10" t="str">
        <f>IF(COUNTA(A81:E81)=0,"",IF(OR(COUNT(A81,E81)&lt;2,B81="",C81="",D81=""),"入力確認",IF(E81&lt;0,"時間を確認",IF(COUNTIFS('案件別集計'!$A$6:$A$15,C81)&lt;&gt;1,"案件IDを確認","記録済"))))</f>
      </c>
    </row>
    <row r="82" ht="29" customHeight="1">
      <c r="A82" s="14"/>
      <c r="B82" s="9"/>
      <c r="C82" s="9"/>
      <c r="D82" s="9"/>
      <c r="E82" s="11"/>
      <c r="F82" s="10" t="str">
        <f>IF(COUNTA(A82:E82)=0,"",IF(OR(COUNT(A82,E82)&lt;2,B82="",C82="",D82=""),"入力確認",IF(E82&lt;0,"時間を確認",IF(COUNTIFS('案件別集計'!$A$6:$A$15,C82)&lt;&gt;1,"案件IDを確認","記録済"))))</f>
      </c>
    </row>
    <row r="83" ht="29" customHeight="1">
      <c r="A83" s="14"/>
      <c r="B83" s="9"/>
      <c r="C83" s="9"/>
      <c r="D83" s="9"/>
      <c r="E83" s="11"/>
      <c r="F83" s="10" t="str">
        <f>IF(COUNTA(A83:E83)=0,"",IF(OR(COUNT(A83,E83)&lt;2,B83="",C83="",D83=""),"入力確認",IF(E83&lt;0,"時間を確認",IF(COUNTIFS('案件別集計'!$A$6:$A$15,C83)&lt;&gt;1,"案件IDを確認","記録済"))))</f>
      </c>
    </row>
    <row r="84" ht="29" customHeight="1">
      <c r="A84" s="14"/>
      <c r="B84" s="9"/>
      <c r="C84" s="9"/>
      <c r="D84" s="9"/>
      <c r="E84" s="11"/>
      <c r="F84" s="10" t="str">
        <f>IF(COUNTA(A84:E84)=0,"",IF(OR(COUNT(A84,E84)&lt;2,B84="",C84="",D84=""),"入力確認",IF(E84&lt;0,"時間を確認",IF(COUNTIFS('案件別集計'!$A$6:$A$15,C84)&lt;&gt;1,"案件IDを確認","記録済"))))</f>
      </c>
    </row>
    <row r="85" ht="29" customHeight="1">
      <c r="A85" s="14"/>
      <c r="B85" s="9"/>
      <c r="C85" s="9"/>
      <c r="D85" s="9"/>
      <c r="E85" s="11"/>
      <c r="F85" s="10" t="str">
        <f>IF(COUNTA(A85:E85)=0,"",IF(OR(COUNT(A85,E85)&lt;2,B85="",C85="",D85=""),"入力確認",IF(E85&lt;0,"時間を確認",IF(COUNTIFS('案件別集計'!$A$6:$A$15,C85)&lt;&gt;1,"案件IDを確認","記録済"))))</f>
      </c>
    </row>
    <row r="86" ht="29" customHeight="1">
      <c r="A86" s="14"/>
      <c r="B86" s="9"/>
      <c r="C86" s="9"/>
      <c r="D86" s="9"/>
      <c r="E86" s="11"/>
      <c r="F86" s="10" t="str">
        <f>IF(COUNTA(A86:E86)=0,"",IF(OR(COUNT(A86,E86)&lt;2,B86="",C86="",D86=""),"入力確認",IF(E86&lt;0,"時間を確認",IF(COUNTIFS('案件別集計'!$A$6:$A$15,C86)&lt;&gt;1,"案件IDを確認","記録済"))))</f>
      </c>
    </row>
    <row r="87" ht="29" customHeight="1">
      <c r="A87" s="14"/>
      <c r="B87" s="9"/>
      <c r="C87" s="9"/>
      <c r="D87" s="9"/>
      <c r="E87" s="11"/>
      <c r="F87" s="10" t="str">
        <f>IF(COUNTA(A87:E87)=0,"",IF(OR(COUNT(A87,E87)&lt;2,B87="",C87="",D87=""),"入力確認",IF(E87&lt;0,"時間を確認",IF(COUNTIFS('案件別集計'!$A$6:$A$15,C87)&lt;&gt;1,"案件IDを確認","記録済"))))</f>
      </c>
    </row>
    <row r="88" ht="29" customHeight="1">
      <c r="A88" s="14"/>
      <c r="B88" s="9"/>
      <c r="C88" s="9"/>
      <c r="D88" s="9"/>
      <c r="E88" s="11"/>
      <c r="F88" s="10" t="str">
        <f>IF(COUNTA(A88:E88)=0,"",IF(OR(COUNT(A88,E88)&lt;2,B88="",C88="",D88=""),"入力確認",IF(E88&lt;0,"時間を確認",IF(COUNTIFS('案件別集計'!$A$6:$A$15,C88)&lt;&gt;1,"案件IDを確認","記録済"))))</f>
      </c>
    </row>
    <row r="89" ht="29" customHeight="1">
      <c r="A89" s="14"/>
      <c r="B89" s="9"/>
      <c r="C89" s="9"/>
      <c r="D89" s="9"/>
      <c r="E89" s="11"/>
      <c r="F89" s="10" t="str">
        <f>IF(COUNTA(A89:E89)=0,"",IF(OR(COUNT(A89,E89)&lt;2,B89="",C89="",D89=""),"入力確認",IF(E89&lt;0,"時間を確認",IF(COUNTIFS('案件別集計'!$A$6:$A$15,C89)&lt;&gt;1,"案件IDを確認","記録済"))))</f>
      </c>
    </row>
    <row r="90" ht="29" customHeight="1">
      <c r="A90" s="14"/>
      <c r="B90" s="9"/>
      <c r="C90" s="9"/>
      <c r="D90" s="9"/>
      <c r="E90" s="11"/>
      <c r="F90" s="10" t="str">
        <f>IF(COUNTA(A90:E90)=0,"",IF(OR(COUNT(A90,E90)&lt;2,B90="",C90="",D90=""),"入力確認",IF(E90&lt;0,"時間を確認",IF(COUNTIFS('案件別集計'!$A$6:$A$15,C90)&lt;&gt;1,"案件IDを確認","記録済"))))</f>
      </c>
    </row>
    <row r="91" ht="29" customHeight="1">
      <c r="A91" s="14"/>
      <c r="B91" s="9"/>
      <c r="C91" s="9"/>
      <c r="D91" s="9"/>
      <c r="E91" s="11"/>
      <c r="F91" s="10" t="str">
        <f>IF(COUNTA(A91:E91)=0,"",IF(OR(COUNT(A91,E91)&lt;2,B91="",C91="",D91=""),"入力確認",IF(E91&lt;0,"時間を確認",IF(COUNTIFS('案件別集計'!$A$6:$A$15,C91)&lt;&gt;1,"案件IDを確認","記録済"))))</f>
      </c>
    </row>
    <row r="92" ht="29" customHeight="1">
      <c r="A92" s="14"/>
      <c r="B92" s="9"/>
      <c r="C92" s="9"/>
      <c r="D92" s="9"/>
      <c r="E92" s="11"/>
      <c r="F92" s="10" t="str">
        <f>IF(COUNTA(A92:E92)=0,"",IF(OR(COUNT(A92,E92)&lt;2,B92="",C92="",D92=""),"入力確認",IF(E92&lt;0,"時間を確認",IF(COUNTIFS('案件別集計'!$A$6:$A$15,C92)&lt;&gt;1,"案件IDを確認","記録済"))))</f>
      </c>
    </row>
    <row r="93" ht="29" customHeight="1">
      <c r="A93" s="14"/>
      <c r="B93" s="9"/>
      <c r="C93" s="9"/>
      <c r="D93" s="9"/>
      <c r="E93" s="11"/>
      <c r="F93" s="10" t="str">
        <f>IF(COUNTA(A93:E93)=0,"",IF(OR(COUNT(A93,E93)&lt;2,B93="",C93="",D93=""),"入力確認",IF(E93&lt;0,"時間を確認",IF(COUNTIFS('案件別集計'!$A$6:$A$15,C93)&lt;&gt;1,"案件IDを確認","記録済"))))</f>
      </c>
    </row>
    <row r="94" ht="29" customHeight="1">
      <c r="A94" s="14"/>
      <c r="B94" s="9"/>
      <c r="C94" s="9"/>
      <c r="D94" s="9"/>
      <c r="E94" s="11"/>
      <c r="F94" s="10" t="str">
        <f>IF(COUNTA(A94:E94)=0,"",IF(OR(COUNT(A94,E94)&lt;2,B94="",C94="",D94=""),"入力確認",IF(E94&lt;0,"時間を確認",IF(COUNTIFS('案件別集計'!$A$6:$A$15,C94)&lt;&gt;1,"案件IDを確認","記録済"))))</f>
      </c>
    </row>
    <row r="95" ht="29" customHeight="1">
      <c r="A95" s="14"/>
      <c r="B95" s="9"/>
      <c r="C95" s="9"/>
      <c r="D95" s="9"/>
      <c r="E95" s="11"/>
      <c r="F95" s="10" t="str">
        <f>IF(COUNTA(A95:E95)=0,"",IF(OR(COUNT(A95,E95)&lt;2,B95="",C95="",D95=""),"入力確認",IF(E95&lt;0,"時間を確認",IF(COUNTIFS('案件別集計'!$A$6:$A$15,C95)&lt;&gt;1,"案件IDを確認","記録済"))))</f>
      </c>
    </row>
    <row r="96" ht="29" customHeight="1">
      <c r="A96" s="14"/>
      <c r="B96" s="9"/>
      <c r="C96" s="9"/>
      <c r="D96" s="9"/>
      <c r="E96" s="11"/>
      <c r="F96" s="10" t="str">
        <f>IF(COUNTA(A96:E96)=0,"",IF(OR(COUNT(A96,E96)&lt;2,B96="",C96="",D96=""),"入力確認",IF(E96&lt;0,"時間を確認",IF(COUNTIFS('案件別集計'!$A$6:$A$15,C96)&lt;&gt;1,"案件IDを確認","記録済"))))</f>
      </c>
    </row>
    <row r="97" ht="29" customHeight="1">
      <c r="A97" s="14"/>
      <c r="B97" s="9"/>
      <c r="C97" s="9"/>
      <c r="D97" s="9"/>
      <c r="E97" s="11"/>
      <c r="F97" s="10" t="str">
        <f>IF(COUNTA(A97:E97)=0,"",IF(OR(COUNT(A97,E97)&lt;2,B97="",C97="",D97=""),"入力確認",IF(E97&lt;0,"時間を確認",IF(COUNTIFS('案件別集計'!$A$6:$A$15,C97)&lt;&gt;1,"案件IDを確認","記録済"))))</f>
      </c>
    </row>
    <row r="98" ht="29" customHeight="1">
      <c r="A98" s="14"/>
      <c r="B98" s="9"/>
      <c r="C98" s="9"/>
      <c r="D98" s="9"/>
      <c r="E98" s="11"/>
      <c r="F98" s="10" t="str">
        <f>IF(COUNTA(A98:E98)=0,"",IF(OR(COUNT(A98,E98)&lt;2,B98="",C98="",D98=""),"入力確認",IF(E98&lt;0,"時間を確認",IF(COUNTIFS('案件別集計'!$A$6:$A$15,C98)&lt;&gt;1,"案件IDを確認","記録済"))))</f>
      </c>
    </row>
    <row r="99" ht="29" customHeight="1">
      <c r="A99" s="14"/>
      <c r="B99" s="9"/>
      <c r="C99" s="9"/>
      <c r="D99" s="9"/>
      <c r="E99" s="11"/>
      <c r="F99" s="10" t="str">
        <f>IF(COUNTA(A99:E99)=0,"",IF(OR(COUNT(A99,E99)&lt;2,B99="",C99="",D99=""),"入力確認",IF(E99&lt;0,"時間を確認",IF(COUNTIFS('案件別集計'!$A$6:$A$15,C99)&lt;&gt;1,"案件IDを確認","記録済"))))</f>
      </c>
    </row>
    <row r="100" ht="29" customHeight="1">
      <c r="A100" s="14"/>
      <c r="B100" s="9"/>
      <c r="C100" s="9"/>
      <c r="D100" s="9"/>
      <c r="E100" s="11"/>
      <c r="F100" s="10" t="str">
        <f>IF(COUNTA(A100:E100)=0,"",IF(OR(COUNT(A100,E100)&lt;2,B100="",C100="",D100=""),"入力確認",IF(E100&lt;0,"時間を確認",IF(COUNTIFS('案件別集計'!$A$6:$A$15,C100)&lt;&gt;1,"案件IDを確認","記録済"))))</f>
      </c>
    </row>
    <row r="101" ht="29" customHeight="1">
      <c r="A101" s="14"/>
      <c r="B101" s="9"/>
      <c r="C101" s="9"/>
      <c r="D101" s="9"/>
      <c r="E101" s="11"/>
      <c r="F101" s="10" t="str">
        <f>IF(COUNTA(A101:E101)=0,"",IF(OR(COUNT(A101,E101)&lt;2,B101="",C101="",D101=""),"入力確認",IF(E101&lt;0,"時間を確認",IF(COUNTIFS('案件別集計'!$A$6:$A$15,C101)&lt;&gt;1,"案件IDを確認","記録済"))))</f>
      </c>
    </row>
    <row r="102" ht="29" customHeight="1">
      <c r="A102" s="14"/>
      <c r="B102" s="9"/>
      <c r="C102" s="9"/>
      <c r="D102" s="9"/>
      <c r="E102" s="11"/>
      <c r="F102" s="10" t="str">
        <f>IF(COUNTA(A102:E102)=0,"",IF(OR(COUNT(A102,E102)&lt;2,B102="",C102="",D102=""),"入力確認",IF(E102&lt;0,"時間を確認",IF(COUNTIFS('案件別集計'!$A$6:$A$15,C102)&lt;&gt;1,"案件IDを確認","記録済"))))</f>
      </c>
    </row>
    <row r="103" ht="29" customHeight="1">
      <c r="A103" s="14"/>
      <c r="B103" s="9"/>
      <c r="C103" s="9"/>
      <c r="D103" s="9"/>
      <c r="E103" s="11"/>
      <c r="F103" s="10" t="str">
        <f>IF(COUNTA(A103:E103)=0,"",IF(OR(COUNT(A103,E103)&lt;2,B103="",C103="",D103=""),"入力確認",IF(E103&lt;0,"時間を確認",IF(COUNTIFS('案件別集計'!$A$6:$A$15,C103)&lt;&gt;1,"案件IDを確認","記録済"))))</f>
      </c>
    </row>
    <row r="104" ht="29" customHeight="1">
      <c r="A104" s="14"/>
      <c r="B104" s="9"/>
      <c r="C104" s="9"/>
      <c r="D104" s="9"/>
      <c r="E104" s="11"/>
      <c r="F104" s="10" t="str">
        <f>IF(COUNTA(A104:E104)=0,"",IF(OR(COUNT(A104,E104)&lt;2,B104="",C104="",D104=""),"入力確認",IF(E104&lt;0,"時間を確認",IF(COUNTIFS('案件別集計'!$A$6:$A$15,C104)&lt;&gt;1,"案件IDを確認","記録済"))))</f>
      </c>
    </row>
    <row r="105" ht="29" customHeight="1">
      <c r="A105" s="14"/>
      <c r="B105" s="9"/>
      <c r="C105" s="9"/>
      <c r="D105" s="9"/>
      <c r="E105" s="11"/>
      <c r="F105" s="10" t="str">
        <f>IF(COUNTA(A105:E105)=0,"",IF(OR(COUNT(A105,E105)&lt;2,B105="",C105="",D105=""),"入力確認",IF(E105&lt;0,"時間を確認",IF(COUNTIFS('案件別集計'!$A$6:$A$15,C105)&lt;&gt;1,"案件IDを確認","記録済"))))</f>
      </c>
    </row>
    <row r="106" ht="29" customHeight="1">
      <c r="A106" s="2"/>
      <c r="B106" s="2"/>
      <c r="C106" s="2"/>
      <c r="D106" s="2"/>
      <c r="E106" s="2"/>
      <c r="F106" s="2"/>
    </row>
    <row r="107" ht="29" customHeight="1">
      <c r="A107" s="2"/>
      <c r="B107" s="2"/>
      <c r="C107" s="2"/>
      <c r="D107" s="2"/>
      <c r="E107" s="2"/>
      <c r="F107" s="2"/>
    </row>
    <row r="108" ht="29" customHeight="1">
      <c r="A108" s="2"/>
      <c r="B108" s="2"/>
      <c r="C108" s="2"/>
      <c r="D108" s="2"/>
      <c r="E108" s="2"/>
      <c r="F108" s="2"/>
    </row>
  </sheetData>
  <pageMargins left="0.7" right="0.7" top="0.75" bottom="0.75" header="0.3" footer="0.3"/>
</worksheet>
</file>