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836ea5fee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発注書" sheetId="1" r:id="R35462fb46a6244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/m/d"/>
    <x:numFmt numFmtId="201" formatCode="0%"/>
    <x:numFmt numFmtId="202" formatCode="@"/>
    <x:numFmt numFmtId="203" formatCode="#,##0.0"/>
    <x:numFmt numFmtId="204" formatCode="#,##0"/>
  </x:numFmts>
  <x:fonts count="6">
    <x:font>
      <x:sz val="11"/>
      <x:name val="Carlito"/>
    </x:font>
    <x:font>
      <x:sz val="13"/>
      <x:color rgb="FF243B35"/>
      <x:name val="Arial"/>
    </x:font>
    <x:font>
      <x:b/>
      <x:sz val="19"/>
      <x:color rgb="FF243B35"/>
      <x:name val="Arial"/>
    </x:font>
    <x:font>
      <x:sz val="12"/>
      <x:color rgb="FF243B35"/>
      <x:name val="Arial"/>
    </x:font>
    <x:font>
      <x:b/>
      <x:sz val="13"/>
      <x:color rgb="FF243B35"/>
      <x:name val="Arial"/>
    </x:font>
    <x:font>
      <x:b/>
      <x:sz val="13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7F1ED"/>
      </x:patternFill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/>
    </x:xf>
    <x:xf numFmtId="204" fontId="4" fillId="2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2038e42dd4492" /><Relationship Type="http://schemas.openxmlformats.org/officeDocument/2006/relationships/theme" Target="/xl/theme/theme1.xml" Id="Rf1a2eebac51c4149" /><Relationship Type="http://schemas.openxmlformats.org/officeDocument/2006/relationships/sharedStrings" Target="/xl/sharedStrings.xml" Id="R799b3d4fc8bb49b5" /><Relationship Type="http://schemas.openxmlformats.org/officeDocument/2006/relationships/worksheet" Target="/xl/worksheets/sheet1.xml" Id="R35462fb46a6244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/>
  </x:sheetViews>
  <x:sheetFormatPr defaultRowHeight="15"/>
  <x:cols>
    <x:col min="1" max="1" width="10.4399995803833" hidden="0" customWidth="1"/>
    <x:col min="2" max="2" width="24.889999389648438" hidden="0" customWidth="1"/>
    <x:col min="3" max="3" width="8.4399995803833" hidden="0" customWidth="1"/>
    <x:col min="4" max="4" width="6.670000076293945" hidden="0" customWidth="1"/>
    <x:col min="5" max="5" width="12.220000267028809" hidden="0" customWidth="1"/>
    <x:col min="6" max="6" width="13.109999656677246" hidden="0" customWidth="1"/>
  </x:cols>
  <x:sheetData>
    <x:row r="1" ht="6" customHeight="1">
      <x:c r="A1" s="2"/>
      <x:c r="B1" s="2"/>
      <x:c r="C1" s="2"/>
      <x:c r="D1" s="2"/>
      <x:c r="E1" s="2"/>
      <x:c r="F1" s="2"/>
    </x:row>
    <x:row r="2" ht="34" customHeight="1">
      <x:c r="A2" s="3" t="str">
        <x:v>発注書</x:v>
      </x:c>
      <x:c r="B2" s="2"/>
      <x:c r="C2" s="2"/>
      <x:c r="D2" s="2"/>
      <x:c r="E2" s="2"/>
      <x:c r="F2" s="2"/>
    </x:row>
    <x:row r="3" ht="24" customHeight="1">
      <x:c r="A3" s="4" t="str">
        <x:v>架空の記入例。金額は円・税抜単価。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 t="str">
        <x:v>宛先</x:v>
      </x:c>
      <x:c r="B5" s="7" t="str">
        <x:v>架空仕入先株式会社 御中</x:v>
      </x:c>
      <x:c r="C5" s="2"/>
      <x:c r="D5" s="2"/>
      <x:c r="E5" s="2" t="str">
        <x:v>発注番号</x:v>
      </x:c>
      <x:c r="F5" s="7" t="str">
        <x:v>PO-261001</x:v>
      </x:c>
    </x:row>
    <x:row r="6" ht="24" customHeight="1">
      <x:c r="A6" s="2" t="str">
        <x:v>発注者</x:v>
      </x:c>
      <x:c r="B6" s="7" t="str">
        <x:v>架空発注者工房</x:v>
      </x:c>
      <x:c r="C6" s="2"/>
      <x:c r="D6" s="2"/>
      <x:c r="E6" s="2" t="str">
        <x:v>発注日</x:v>
      </x:c>
      <x:c r="F6" s="8" t="d">
        <x:v>2026-10-11T00:00:00.000Z</x:v>
      </x:c>
    </x:row>
    <x:row r="7" ht="24" customHeight="1">
      <x:c r="A7" s="2" t="str">
        <x:v>納期</x:v>
      </x:c>
      <x:c r="B7" s="8" t="d">
        <x:v>2026-10-20T00:00:00.000Z</x:v>
      </x:c>
      <x:c r="C7" s="2"/>
      <x:c r="D7" s="2"/>
      <x:c r="E7" s="2" t="str">
        <x:v>税率</x:v>
      </x:c>
      <x:c r="F7" s="9" t="n">
        <x:v>0.1</x:v>
      </x:c>
    </x:row>
    <x:row r="8" ht="24" customHeight="1">
      <x:c r="A8" s="2" t="str">
        <x:v>納品先</x:v>
      </x:c>
      <x:c r="B8" s="7" t="str">
        <x:v>本社倉庫（架空）</x:v>
      </x:c>
      <x:c r="C8" s="2"/>
      <x:c r="D8" s="2"/>
      <x:c r="E8" s="2"/>
      <x:c r="F8" s="2"/>
    </x:row>
    <x:row r="9" ht="24" customHeight="1">
      <x:c r="A9" s="2" t="str">
        <x:v>支払条件</x:v>
      </x:c>
      <x:c r="B9" s="7" t="str">
        <x:v>翌月末振込（作例の条件）</x:v>
      </x:c>
      <x:c r="C9" s="2"/>
      <x:c r="D9" s="2"/>
      <x:c r="E9" s="2"/>
      <x:c r="F9" s="2"/>
    </x:row>
    <x:row r="10" ht="24" customHeight="1">
      <x:c r="A10" s="2"/>
      <x:c r="B10" s="2"/>
      <x:c r="C10" s="2"/>
      <x:c r="D10" s="2"/>
      <x:c r="E10" s="2"/>
      <x:c r="F10" s="2"/>
    </x:row>
    <x:row r="11" ht="30" customHeight="1">
      <x:c r="A11" s="6" t="str">
        <x:v>発注金額</x:v>
      </x:c>
      <x:c r="B11" s="6"/>
      <x:c r="C11" s="6"/>
      <x:c r="D11" s="6"/>
      <x:c r="E11" s="6" t="str">
        <x:v>税込（円）</x:v>
      </x:c>
      <x:c r="F11" s="18" t="n">
        <x:f>F29</x:f>
        <x:v>12540</x:v>
      </x:c>
    </x:row>
    <x:row r="12" ht="24" customHeight="1">
      <x:c r="A12" s="2"/>
      <x:c r="B12" s="2"/>
      <x:c r="C12" s="2"/>
      <x:c r="D12" s="2"/>
      <x:c r="E12" s="2"/>
      <x:c r="F12" s="2"/>
    </x:row>
    <x:row r="13" ht="34" customHeight="1">
      <x:c r="A13" s="13" t="str">
        <x:v>商品コード</x:v>
      </x:c>
      <x:c r="B13" s="13" t="str">
        <x:v>品名</x:v>
      </x:c>
      <x:c r="C13" s="13" t="str">
        <x:v>数量</x:v>
      </x:c>
      <x:c r="D13" s="13" t="str">
        <x:v>単位</x:v>
      </x:c>
      <x:c r="E13" s="13" t="str">
        <x:v>確定単価</x:v>
      </x:c>
      <x:c r="F13" s="13" t="str">
        <x:v>金額（税抜）</x:v>
      </x:c>
    </x:row>
    <x:row r="14" ht="22" customHeight="1">
      <x:c r="A14" s="15" t="str">
        <x:v>P001</x:v>
      </x:c>
      <x:c r="B14" s="16" t="str">
        <x:v>梱包箱・小</x:v>
      </x:c>
      <x:c r="C14" s="17" t="n">
        <x:v>10</x:v>
      </x:c>
      <x:c r="D14" s="7" t="str">
        <x:v>個</x:v>
      </x:c>
      <x:c r="E14" s="19" t="n">
        <x:v>500</x:v>
      </x:c>
      <x:c r="F14" s="20" t="n">
        <x:f>IF(COUNTA(A14:E14)=0,"",IF(OR(A14="",B14="",D14="",COUNT(C14)=0,COUNT(E14)=0),"入力未完了",IF(OR(C14&lt;=0,E14&lt;0),"数値を確認",ROUND(C14*E14,0))))</x:f>
        <x:v>5000</x:v>
      </x:c>
    </x:row>
    <x:row r="15" ht="22" customHeight="1">
      <x:c r="A15" s="15" t="str">
        <x:v>P002</x:v>
      </x:c>
      <x:c r="B15" s="16" t="str">
        <x:v>梱包箱・中</x:v>
      </x:c>
      <x:c r="C15" s="17" t="n">
        <x:v>5</x:v>
      </x:c>
      <x:c r="D15" s="7" t="str">
        <x:v>個</x:v>
      </x:c>
      <x:c r="E15" s="19" t="n">
        <x:v>800</x:v>
      </x:c>
      <x:c r="F15" s="20" t="n">
        <x:f>IF(COUNTA(A15:E15)=0,"",IF(OR(A15="",B15="",D15="",COUNT(C15)=0,COUNT(E15)=0),"入力未完了",IF(OR(C15&lt;=0,E15&lt;0),"数値を確認",ROUND(C15*E15,0))))</x:f>
        <x:v>4000</x:v>
      </x:c>
    </x:row>
    <x:row r="16" ht="22" customHeight="1">
      <x:c r="A16" s="15" t="str">
        <x:v>P003</x:v>
      </x:c>
      <x:c r="B16" s="16" t="str">
        <x:v>緩衝材</x:v>
      </x:c>
      <x:c r="C16" s="17" t="n">
        <x:v>2</x:v>
      </x:c>
      <x:c r="D16" s="7" t="str">
        <x:v>袋</x:v>
      </x:c>
      <x:c r="E16" s="19" t="n">
        <x:v>1200</x:v>
      </x:c>
      <x:c r="F16" s="20" t="n">
        <x:f>IF(COUNTA(A16:E16)=0,"",IF(OR(A16="",B16="",D16="",COUNT(C16)=0,COUNT(E16)=0),"入力未完了",IF(OR(C16&lt;=0,E16&lt;0),"数値を確認",ROUND(C16*E16,0))))</x:f>
        <x:v>2400</x:v>
      </x:c>
    </x:row>
    <x:row r="17" ht="22" customHeight="1">
      <x:c r="A17" s="15"/>
      <x:c r="B17" s="16"/>
      <x:c r="C17" s="17"/>
      <x:c r="D17" s="7"/>
      <x:c r="E17" s="19"/>
      <x:c r="F17" s="20" t="str">
        <x:f>IF(COUNTA(A17:E17)=0,"",IF(OR(A17="",B17="",D17="",COUNT(C17)=0,COUNT(E17)=0),"入力未完了",IF(OR(C17&lt;=0,E17&lt;0),"数値を確認",ROUND(C17*E17,0))))</x:f>
      </x:c>
    </x:row>
    <x:row r="18" ht="22" customHeight="1">
      <x:c r="A18" s="15"/>
      <x:c r="B18" s="16"/>
      <x:c r="C18" s="17"/>
      <x:c r="D18" s="7"/>
      <x:c r="E18" s="19"/>
      <x:c r="F18" s="20" t="str">
        <x:f>IF(COUNTA(A18:E18)=0,"",IF(OR(A18="",B18="",D18="",COUNT(C18)=0,COUNT(E18)=0),"入力未完了",IF(OR(C18&lt;=0,E18&lt;0),"数値を確認",ROUND(C18*E18,0))))</x:f>
      </x:c>
    </x:row>
    <x:row r="19" ht="22" customHeight="1">
      <x:c r="A19" s="15"/>
      <x:c r="B19" s="16"/>
      <x:c r="C19" s="17"/>
      <x:c r="D19" s="7"/>
      <x:c r="E19" s="19"/>
      <x:c r="F19" s="20" t="str">
        <x:f>IF(COUNTA(A19:E19)=0,"",IF(OR(A19="",B19="",D19="",COUNT(C19)=0,COUNT(E19)=0),"入力未完了",IF(OR(C19&lt;=0,E19&lt;0),"数値を確認",ROUND(C19*E19,0))))</x:f>
      </x:c>
    </x:row>
    <x:row r="20" ht="22" customHeight="1">
      <x:c r="A20" s="15"/>
      <x:c r="B20" s="16"/>
      <x:c r="C20" s="17"/>
      <x:c r="D20" s="7"/>
      <x:c r="E20" s="19"/>
      <x:c r="F20" s="20" t="str">
        <x:f>IF(COUNTA(A20:E20)=0,"",IF(OR(A20="",B20="",D20="",COUNT(C20)=0,COUNT(E20)=0),"入力未完了",IF(OR(C20&lt;=0,E20&lt;0),"数値を確認",ROUND(C20*E20,0))))</x:f>
      </x:c>
    </x:row>
    <x:row r="21" ht="22" customHeight="1">
      <x:c r="A21" s="15"/>
      <x:c r="B21" s="16"/>
      <x:c r="C21" s="17"/>
      <x:c r="D21" s="7"/>
      <x:c r="E21" s="19"/>
      <x:c r="F21" s="20" t="str">
        <x:f>IF(COUNTA(A21:E21)=0,"",IF(OR(A21="",B21="",D21="",COUNT(C21)=0,COUNT(E21)=0),"入力未完了",IF(OR(C21&lt;=0,E21&lt;0),"数値を確認",ROUND(C21*E21,0))))</x:f>
      </x:c>
    </x:row>
    <x:row r="22" ht="22" customHeight="1">
      <x:c r="A22" s="15"/>
      <x:c r="B22" s="16"/>
      <x:c r="C22" s="17"/>
      <x:c r="D22" s="7"/>
      <x:c r="E22" s="19"/>
      <x:c r="F22" s="20" t="str">
        <x:f>IF(COUNTA(A22:E22)=0,"",IF(OR(A22="",B22="",D22="",COUNT(C22)=0,COUNT(E22)=0),"入力未完了",IF(OR(C22&lt;=0,E22&lt;0),"数値を確認",ROUND(C22*E22,0))))</x:f>
      </x:c>
    </x:row>
    <x:row r="23" ht="22" customHeight="1">
      <x:c r="A23" s="15"/>
      <x:c r="B23" s="16"/>
      <x:c r="C23" s="17"/>
      <x:c r="D23" s="7"/>
      <x:c r="E23" s="19"/>
      <x:c r="F23" s="20" t="str">
        <x:f>IF(COUNTA(A23:E23)=0,"",IF(OR(A23="",B23="",D23="",COUNT(C23)=0,COUNT(E23)=0),"入力未完了",IF(OR(C23&lt;=0,E23&lt;0),"数値を確認",ROUND(C23*E23,0))))</x:f>
      </x:c>
    </x:row>
    <x:row r="24" ht="22" customHeight="1">
      <x:c r="A24" s="15"/>
      <x:c r="B24" s="16"/>
      <x:c r="C24" s="17"/>
      <x:c r="D24" s="7"/>
      <x:c r="E24" s="19"/>
      <x:c r="F24" s="20" t="str">
        <x:f>IF(COUNTA(A24:E24)=0,"",IF(OR(A24="",B24="",D24="",COUNT(C24)=0,COUNT(E24)=0),"入力未完了",IF(OR(C24&lt;=0,E24&lt;0),"数値を確認",ROUND(C24*E24,0))))</x:f>
      </x:c>
    </x:row>
    <x:row r="25" ht="22" customHeight="1">
      <x:c r="A25" s="15"/>
      <x:c r="B25" s="16"/>
      <x:c r="C25" s="17"/>
      <x:c r="D25" s="7"/>
      <x:c r="E25" s="19"/>
      <x:c r="F25" s="20" t="str">
        <x:f>IF(COUNTA(A25:E25)=0,"",IF(OR(A25="",B25="",D25="",COUNT(C25)=0,COUNT(E25)=0),"入力未完了",IF(OR(C25&lt;=0,E25&lt;0),"数値を確認",ROUND(C25*E25,0))))</x:f>
      </x:c>
    </x:row>
    <x:row r="26" ht="24" customHeight="1">
      <x:c r="A26" s="2"/>
      <x:c r="B26" s="2"/>
      <x:c r="C26" s="2"/>
      <x:c r="D26" s="2"/>
      <x:c r="E26" s="21"/>
      <x:c r="F26" s="21"/>
    </x:row>
    <x:row r="27" ht="24" customHeight="1">
      <x:c r="A27" s="2"/>
      <x:c r="B27" s="2"/>
      <x:c r="C27" s="2"/>
      <x:c r="D27" s="2"/>
      <x:c r="E27" s="21" t="str">
        <x:v>小計</x:v>
      </x:c>
      <x:c r="F27" s="21" t="n">
        <x:f>IF(COUNTIFS(F14:F25,"入力未完了")+COUNTIFS(F14:F25,"数値を確認")&gt;0,"明細を確認",SUM(F14:F25))</x:f>
        <x:v>11400</x:v>
      </x:c>
    </x:row>
    <x:row r="28" ht="24" customHeight="1">
      <x:c r="A28" s="2"/>
      <x:c r="B28" s="2"/>
      <x:c r="C28" s="2"/>
      <x:c r="D28" s="2"/>
      <x:c r="E28" s="21" t="str">
        <x:v>消費税</x:v>
      </x:c>
      <x:c r="F28" s="21" t="n">
        <x:f>IF(COUNT(F7)=0,"税率未入力",IF(ISNUMBER(F27),ROUND(F27*$F$7,0),""))</x:f>
        <x:v>1140</x:v>
      </x:c>
    </x:row>
    <x:row r="29" ht="24" customHeight="1">
      <x:c r="A29" s="2"/>
      <x:c r="B29" s="2"/>
      <x:c r="C29" s="2"/>
      <x:c r="D29" s="2"/>
      <x:c r="E29" s="18" t="str">
        <x:v>合計</x:v>
      </x:c>
      <x:c r="F29" s="18" t="n">
        <x:f>IF(COUNT(F27:F28)&lt;2,"入力を確認",SUM(F27:F28))</x:f>
        <x:v>12540</x:v>
      </x:c>
    </x:row>
    <x:row r="30" ht="24" customHeight="1">
      <x:c r="A30" s="2"/>
      <x:c r="B30" s="2"/>
      <x:c r="C30" s="2"/>
      <x:c r="D30" s="2"/>
      <x:c r="E30" s="2"/>
      <x:c r="F30" s="2"/>
    </x:row>
    <x:row r="31" ht="32" customHeight="1">
      <x:c r="A31" s="2" t="str">
        <x:v>備考</x:v>
      </x:c>
      <x:c r="B31" s="16" t="str">
        <x:v>納品日が変わる場合は事前にご連絡ください。</x:v>
      </x:c>
      <x:c r="C31" s="16"/>
      <x:c r="D31" s="16"/>
      <x:c r="E31" s="16"/>
      <x:c r="F31" s="16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4" t="str">
        <x:v>黄色に入力。薄緑は数式。元ファイルを残し、1発注ごとに別名保存します。</x:v>
      </x:c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</x:sheetData>
  <x:mergeCells>
    <x:mergeCell ref="B31:F31"/>
  </x:mergeCells>
  <x:conditionalFormatting sqref="F14:F29">
    <x:cfRule type="containsText" dxfId="0" priority="1" operator="containsText" text="未完了"/>
    <x:cfRule type="containsText" dxfId="1" priority="2" operator="containsText" text="を確認"/>
    <x:cfRule type="containsText" dxfId="2" priority="3" operator="containsText" text="未入力"/>
  </x:conditionalFormatting>
  <x:pageMargins left="0.7" right="0.7" top="0.75" bottom="0.75" header="0.3" footer="0.3"/>
</x:worksheet>
</file>