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c5c6a759a44f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見積書" sheetId="1" ns1:id="R70b9c8098b534eec"/>
  </sheets>
  <definedNames>
    <definedName name="_xlnm.Print_Area" localSheetId="0">'見積書'!$A$2:$E$31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yyyy/m/d"/>
    <x:numFmt numFmtId="202" formatCode="#,##0"/>
  </x:numFmts>
  <x:fonts count="6">
    <x:font>
      <x:sz val="11"/>
      <x:name val="Carlito"/>
    </x:font>
    <x:font>
      <x:sz val="13"/>
      <x:color rgb="FF243B35"/>
      <x:name val="Arial"/>
    </x:font>
    <x:font>
      <x:b/>
      <x:sz val="18"/>
      <x:color rgb="FF243B35"/>
      <x:name val="Arial"/>
    </x:font>
    <x:font>
      <x:b/>
      <x:sz val="13"/>
      <x:color rgb="FFFFFFFF"/>
      <x:name val="Arial"/>
    </x:font>
    <x:font>
      <x:sz val="13"/>
      <x:color rgb="FF0055AA"/>
      <x:name val="Arial"/>
    </x:font>
    <x:font>
      <x:sz val="12"/>
      <x:color rgb="FF243B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6C61"/>
      </x:patternFill>
    </x:fill>
    <x:fill>
      <x:patternFill patternType="solid">
        <x:fgColor rgb="FFFFF5D9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center" vertical="center" wrapText="1"/>
    </x:xf>
    <x:xf numFmtId="202" fontId="2" fillId="0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343513d4f441b" /><Relationship Type="http://schemas.openxmlformats.org/officeDocument/2006/relationships/theme" Target="/xl/theme/theme1.xml" Id="R3d65918ae833401c" /><Relationship Type="http://schemas.openxmlformats.org/officeDocument/2006/relationships/sharedStrings" Target="/xl/sharedStrings.xml" Id="Rfaedfb1853144429" /><Relationship Type="http://schemas.openxmlformats.org/officeDocument/2006/relationships/worksheet" Target="/xl/worksheets/sheet1.xml" Id="R70b9c8098b534e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6C61"/>
  </sheetPr>
  <sheetViews>
    <sheetView showGridLines="0" workbookViewId="0" zoomScale="100" zoomScaleNormal="100"/>
  </sheetViews>
  <sheetFormatPr defaultRowHeight="15"/>
  <cols>
    <col min="1" max="1" width="22.219999313354492" hidden="0" customWidth="1"/>
    <col min="2" max="2" width="11.670000076293945" hidden="0" customWidth="1"/>
    <col min="3" max="3" width="6.110000133514404" hidden="0" customWidth="1"/>
    <col min="4" max="4" width="16.670000076293945" hidden="0" customWidth="1"/>
    <col min="5" max="5" width="16.670000076293945" hidden="0" customWidth="1"/>
  </cols>
  <sheetData>
    <row r="1" ht="20" customHeight="1">
      <c r="A1" s="2"/>
      <c r="B1" s="2"/>
      <c r="C1" s="2"/>
      <c r="D1" s="2"/>
      <c r="E1" s="2"/>
    </row>
    <row r="2" ht="29" customHeight="1">
      <c r="A2" s="3" t="str">
        <v>見積書</v>
      </c>
      <c r="B2" s="2"/>
      <c r="C2" s="2"/>
      <c r="D2" s="2"/>
      <c r="E2" s="2"/>
    </row>
    <row r="3" ht="20" customHeight="1">
      <c r="A3" s="2"/>
      <c r="B3" s="2"/>
      <c r="C3" s="2"/>
      <c r="D3" s="2"/>
      <c r="E3" s="2"/>
    </row>
    <row r="4" ht="20" customHeight="1">
      <c r="A4" s="2" t="str">
        <v>宛先</v>
      </c>
      <c r="B4" s="10" t="str">
        <v>青空商店 御中</v>
      </c>
      <c r="C4" s="2"/>
      <c r="D4" s="2" t="str">
        <v>見積番号</v>
      </c>
      <c r="E4" s="10" t="str">
        <v>Q-202610-001</v>
      </c>
    </row>
    <row r="5" ht="20" customHeight="1">
      <c r="A5" s="2" t="str">
        <v>発行日</v>
      </c>
      <c r="B5" s="14" t="d">
        <v>2026-10-06T00:00:00.000Z</v>
      </c>
      <c r="C5" s="2"/>
      <c r="D5" s="2" t="str">
        <v>有効期限</v>
      </c>
      <c r="E5" s="14" t="d">
        <v>2026-11-05T00:00:00.000Z</v>
      </c>
    </row>
    <row r="6" ht="20" customHeight="1">
      <c r="A6" s="2" t="str">
        <v>件名</v>
      </c>
      <c r="B6" s="10" t="str">
        <v>Webサイト更新</v>
      </c>
      <c r="C6" s="2"/>
      <c r="D6" s="2" t="str">
        <v>納品予定</v>
      </c>
      <c r="E6" s="14" t="d">
        <v>2026-11-20T00:00:00.000Z</v>
      </c>
    </row>
    <row r="7" ht="20" customHeight="1">
      <c r="A7" s="2"/>
      <c r="B7" s="2"/>
      <c r="C7" s="2"/>
      <c r="D7" s="2"/>
      <c r="E7" s="2"/>
    </row>
    <row r="8" ht="20" customHeight="1">
      <c r="A8" s="2" t="str">
        <v>お見積金額(円)</v>
      </c>
      <c r="B8" s="19" t="n">
        <f>IF(COUNT(E25)=0,"",E25)</f>
        <v>62700</v>
      </c>
      <c r="C8" s="2"/>
      <c r="D8" s="2" t="str">
        <v>税率</v>
      </c>
      <c r="E8" s="12" t="n">
        <v>0.1</v>
      </c>
    </row>
    <row r="9" ht="20" customHeight="1">
      <c r="A9" s="2"/>
      <c r="B9" s="2"/>
      <c r="C9" s="2"/>
      <c r="D9" s="2"/>
      <c r="E9" s="2"/>
    </row>
    <row r="10" ht="26" customHeight="1">
      <c r="A10" s="21" t="str">
        <v>数量×確定単価で計算する見積書の学習用作例。金額は円。</v>
      </c>
      <c r="B10" s="21"/>
      <c r="C10" s="21"/>
      <c r="D10" s="21"/>
      <c r="E10" s="21"/>
    </row>
    <row r="11" ht="37" customHeight="1">
      <c r="A11" s="8" t="str">
        <v>品名・作業内容</v>
      </c>
      <c r="B11" s="8" t="str">
        <v>数量</v>
      </c>
      <c r="C11" s="8" t="str">
        <v>単位</v>
      </c>
      <c r="D11" s="8" t="str">
        <v>確定単価(税抜)</v>
      </c>
      <c r="E11" s="8" t="str">
        <v>金額(税抜)</v>
      </c>
    </row>
    <row r="12" ht="32" customHeight="1">
      <c r="A12" s="10" t="str">
        <v>ページ更新</v>
      </c>
      <c r="B12" s="10" t="n">
        <v>3</v>
      </c>
      <c r="C12" s="10" t="str">
        <v>ページ</v>
      </c>
      <c r="D12" s="15" t="n">
        <v>12000</v>
      </c>
      <c r="E12" s="20" t="n">
        <f>IF(COUNTA(A12:D12)=0,"",IF(A12="","品名未入力",IF(COUNT(B12,D12)&lt;2,"数量・単価未入力",IF(OR(B12&lt;0,D12&lt;0),"数量・単価を確認",ROUND(B12*D12,0)))))</f>
        <v>36000</v>
      </c>
    </row>
    <row r="13" ht="32" customHeight="1">
      <c r="A13" s="10" t="str">
        <v>バナー制作</v>
      </c>
      <c r="B13" s="10" t="n">
        <v>2</v>
      </c>
      <c r="C13" s="10" t="str">
        <v>点</v>
      </c>
      <c r="D13" s="15" t="n">
        <v>8000</v>
      </c>
      <c r="E13" s="20" t="n">
        <f>IF(COUNTA(A13:D13)=0,"",IF(A13="","品名未入力",IF(COUNT(B13,D13)&lt;2,"数量・単価未入力",IF(OR(B13&lt;0,D13&lt;0),"数量・単価を確認",ROUND(B13*D13,0)))))</f>
        <v>16000</v>
      </c>
    </row>
    <row r="14" ht="32" customHeight="1">
      <c r="A14" s="10" t="str">
        <v>公開前の確認</v>
      </c>
      <c r="B14" s="10" t="n">
        <v>1</v>
      </c>
      <c r="C14" s="10" t="str">
        <v>式</v>
      </c>
      <c r="D14" s="15" t="n">
        <v>5000</v>
      </c>
      <c r="E14" s="20" t="n">
        <f>IF(COUNTA(A14:D14)=0,"",IF(A14="","品名未入力",IF(COUNT(B14,D14)&lt;2,"数量・単価未入力",IF(OR(B14&lt;0,D14&lt;0),"数量・単価を確認",ROUND(B14*D14,0)))))</f>
        <v>5000</v>
      </c>
    </row>
    <row r="15" ht="32" customHeight="1">
      <c r="A15" s="10"/>
      <c r="B15" s="10"/>
      <c r="C15" s="10"/>
      <c r="D15" s="15"/>
      <c r="E15" s="20" t="str">
        <f>IF(COUNTA(A15:D15)=0,"",IF(A15="","品名未入力",IF(COUNT(B15,D15)&lt;2,"数量・単価未入力",IF(OR(B15&lt;0,D15&lt;0),"数量・単価を確認",ROUND(B15*D15,0)))))</f>
      </c>
    </row>
    <row r="16" ht="32" customHeight="1">
      <c r="A16" s="10"/>
      <c r="B16" s="10"/>
      <c r="C16" s="10"/>
      <c r="D16" s="15"/>
      <c r="E16" s="20" t="str">
        <f>IF(COUNTA(A16:D16)=0,"",IF(A16="","品名未入力",IF(COUNT(B16,D16)&lt;2,"数量・単価未入力",IF(OR(B16&lt;0,D16&lt;0),"数量・単価を確認",ROUND(B16*D16,0)))))</f>
      </c>
    </row>
    <row r="17" ht="32" customHeight="1">
      <c r="A17" s="10"/>
      <c r="B17" s="10"/>
      <c r="C17" s="10"/>
      <c r="D17" s="15"/>
      <c r="E17" s="20" t="str">
        <f>IF(COUNTA(A17:D17)=0,"",IF(A17="","品名未入力",IF(COUNT(B17,D17)&lt;2,"数量・単価未入力",IF(OR(B17&lt;0,D17&lt;0),"数量・単価を確認",ROUND(B17*D17,0)))))</f>
      </c>
    </row>
    <row r="18" ht="32" customHeight="1">
      <c r="A18" s="10"/>
      <c r="B18" s="10"/>
      <c r="C18" s="10"/>
      <c r="D18" s="15"/>
      <c r="E18" s="20" t="str">
        <f>IF(COUNTA(A18:D18)=0,"",IF(A18="","品名未入力",IF(COUNT(B18,D18)&lt;2,"数量・単価未入力",IF(OR(B18&lt;0,D18&lt;0),"数量・単価を確認",ROUND(B18*D18,0)))))</f>
      </c>
    </row>
    <row r="19" ht="32" customHeight="1">
      <c r="A19" s="10"/>
      <c r="B19" s="10"/>
      <c r="C19" s="10"/>
      <c r="D19" s="15"/>
      <c r="E19" s="20" t="str">
        <f>IF(COUNTA(A19:D19)=0,"",IF(A19="","品名未入力",IF(COUNT(B19,D19)&lt;2,"数量・単価未入力",IF(OR(B19&lt;0,D19&lt;0),"数量・単価を確認",ROUND(B19*D19,0)))))</f>
      </c>
    </row>
    <row r="20" ht="32" customHeight="1">
      <c r="A20" s="10"/>
      <c r="B20" s="10"/>
      <c r="C20" s="10"/>
      <c r="D20" s="15"/>
      <c r="E20" s="20" t="str">
        <f>IF(COUNTA(A20:D20)=0,"",IF(A20="","品名未入力",IF(COUNT(B20,D20)&lt;2,"数量・単価未入力",IF(OR(B20&lt;0,D20&lt;0),"数量・単価を確認",ROUND(B20*D20,0)))))</f>
      </c>
    </row>
    <row r="21" ht="32" customHeight="1">
      <c r="A21" s="10"/>
      <c r="B21" s="10"/>
      <c r="C21" s="10"/>
      <c r="D21" s="15"/>
      <c r="E21" s="20" t="str">
        <f>IF(COUNTA(A21:D21)=0,"",IF(A21="","品名未入力",IF(COUNT(B21,D21)&lt;2,"数量・単価未入力",IF(OR(B21&lt;0,D21&lt;0),"数量・単価を確認",ROUND(B21*D21,0)))))</f>
      </c>
    </row>
    <row r="22" ht="20" customHeight="1">
      <c r="A22" s="2"/>
      <c r="B22" s="2"/>
      <c r="C22" s="2"/>
      <c r="D22" s="17"/>
      <c r="E22" s="16"/>
    </row>
    <row r="23" ht="20" customHeight="1">
      <c r="A23" s="2"/>
      <c r="B23" s="2"/>
      <c r="C23" s="2"/>
      <c r="D23" s="17" t="str">
        <v>小計(税抜)</v>
      </c>
      <c r="E23" s="16" t="n">
        <f>IF(COUNTIFS(E12:E21,"品名未入力")+COUNTIFS(E12:E21,"数量・単価未入力")+COUNTIFS(E12:E21,"数量・単価を確認")&gt;0,"明細を確認",IF(COUNT(E12:E21)=0,"",SUM(E12:E21)))</f>
        <v>57000</v>
      </c>
    </row>
    <row r="24" ht="20" customHeight="1">
      <c r="A24" s="2"/>
      <c r="B24" s="2"/>
      <c r="C24" s="2"/>
      <c r="D24" s="17" t="str">
        <v>消費税</v>
      </c>
      <c r="E24" s="16" t="n">
        <f>IF(COUNT(E23,$E$8)&lt;2,"",ROUND(E23*$E$8,0))</f>
        <v>5700</v>
      </c>
    </row>
    <row r="25" ht="20" customHeight="1">
      <c r="A25" s="2"/>
      <c r="B25" s="2"/>
      <c r="C25" s="2"/>
      <c r="D25" s="18" t="str">
        <v>合計(税込)</v>
      </c>
      <c r="E25" s="18" t="n">
        <f>IF(COUNT(E23:E24)&lt;2,"",SUM(E23:E24))</f>
        <v>62700</v>
      </c>
    </row>
    <row r="26" ht="20" customHeight="1">
      <c r="A26" s="2"/>
      <c r="B26" s="2"/>
      <c r="C26" s="2"/>
      <c r="D26" s="2"/>
      <c r="E26" s="2"/>
    </row>
    <row r="27" ht="20" customHeight="1">
      <c r="A27" s="2"/>
      <c r="B27" s="2"/>
      <c r="C27" s="2"/>
      <c r="D27" s="2"/>
      <c r="E27" s="2"/>
    </row>
    <row r="28" ht="20" customHeight="1">
      <c r="A28" s="2" t="str">
        <v>支払条件</v>
      </c>
      <c r="B28" s="10" t="str">
        <v>納品月の翌月末・銀行振込</v>
      </c>
      <c r="C28" s="2"/>
      <c r="D28" s="2"/>
      <c r="E28" s="2"/>
    </row>
    <row r="29" ht="20" customHeight="1">
      <c r="A29" s="2" t="str">
        <v>発行者</v>
      </c>
      <c r="B29" s="10" t="str">
        <v>架空のサンプル制作</v>
      </c>
      <c r="C29" s="2"/>
      <c r="D29" s="2"/>
      <c r="E29" s="2"/>
    </row>
    <row r="30" ht="20" customHeight="1">
      <c r="A30" s="2" t="str">
        <v>連絡先</v>
      </c>
      <c r="B30" s="10" t="str">
        <v>sample@example.com</v>
      </c>
      <c r="C30" s="2"/>
      <c r="D30" s="2"/>
      <c r="E30" s="2"/>
    </row>
    <row r="31" ht="20" customHeight="1">
      <c r="A31" s="2" t="str">
        <v>備考</v>
      </c>
      <c r="B31" s="10" t="str">
        <v>修正は2回まで。追加作業は別途見積。</v>
      </c>
      <c r="C31" s="2"/>
      <c r="D31" s="2"/>
      <c r="E31" s="2"/>
    </row>
    <row r="32" ht="20" customHeight="1">
      <c r="A32" s="2"/>
      <c r="B32" s="2"/>
      <c r="C32" s="2"/>
      <c r="D32" s="2"/>
      <c r="E32" s="2"/>
    </row>
    <row r="33" ht="26" customHeight="1">
      <c r="A33" s="21" t="str">
        <v>黄色が入力欄。この作例は税率10%・税額四捨五入の例です。SpreadHub</v>
      </c>
      <c r="B33" s="21"/>
      <c r="C33" s="21"/>
      <c r="D33" s="21"/>
      <c r="E33" s="21"/>
    </row>
  </sheetData>
  <mergeCells>
    <mergeCell ref="B4:C4"/>
    <mergeCell ref="B5:C5"/>
    <mergeCell ref="B6:C6"/>
    <mergeCell ref="B28:E28"/>
    <mergeCell ref="B29:E29"/>
    <mergeCell ref="B30:E30"/>
    <mergeCell ref="B31:E31"/>
    <mergeCell ref="A10:E10"/>
    <mergeCell ref="A33:E33"/>
  </mergeCells>
  <pageMargins left="0.3" right="0.3" top="0.3" bottom="0.3" header="0.1" footer="0.1"/>
  <pageSetup paperSize="9" orientation="portrait" scale="100" useFirstPageNumber="0"/>
</worksheet>
</file>