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b6c6369204fb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BS" sheetId="1" r:id="Rb74c853ed5c74b35"/>
    <x:sheet xmlns:r="http://schemas.openxmlformats.org/officeDocument/2006/relationships" name="日程転記" sheetId="2" r:id="R6b7f0e8118be47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"/>
    <x:numFmt numFmtId="201" formatCode="@"/>
    <x:numFmt numFmtId="202" formatCode="yyyy/m/d"/>
  </x:numFmts>
  <x:fonts count="6">
    <x:font>
      <x:sz val="11"/>
      <x:name val="Carlito"/>
    </x:font>
    <x:font>
      <x:sz val="13"/>
      <x:color rgb="FF243B35"/>
      <x:name val="Arial"/>
    </x:font>
    <x:font>
      <x:b/>
      <x:sz val="19"/>
      <x:color rgb="FF243B35"/>
      <x:name val="Arial"/>
    </x:font>
    <x:font>
      <x:sz val="12"/>
      <x:color rgb="FF243B35"/>
      <x:name val="Arial"/>
    </x:font>
    <x:font>
      <x:b/>
      <x:sz val="13"/>
      <x:color rgb="FF243B35"/>
      <x:name val="Arial"/>
    </x:font>
    <x:font>
      <x:b/>
      <x:sz val="13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6C61"/>
      </x:patternFill>
    </x:fill>
    <x:fill>
      <x:patternFill patternType="solid">
        <x:fgColor rgb="FFFFF5D9"/>
      </x:patternFill>
    </x:fill>
    <x:fill>
      <x:patternFill patternType="solid">
        <x:fgColor rgb="FFE7F1ED"/>
      </x:patternFill>
    </x:fill>
    <x:fill>
      <x:patternFill patternType="solid">
        <x:fgColor rgb="FFEDF6F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right" vertical="center"/>
    </x:xf>
    <x:xf numFmtId="202" fontId="1" fillId="3" borderId="0" xfId="0" applyNumberFormat="1" applyFont="1" applyFill="1" applyBorder="1" applyAlignment="1">
      <x:alignment horizontal="right" vertical="center"/>
    </x:xf>
    <x:xf numFmtId="201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horizontal="right" vertical="center"/>
    </x:xf>
    <x:xf numFmtId="202" fontId="1" fillId="4" borderId="0" xfId="0" applyNumberFormat="1" applyFont="1" applyFill="1" applyBorder="1" applyAlignment="1">
      <x:alignment horizontal="right" vertical="center"/>
    </x:xf>
    <x:xf numFmtId="201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horizontal="right" vertical="center"/>
    </x:xf>
    <x:xf numFmtId="202" fontId="4" fillId="4" borderId="0" xfId="0" applyNumberFormat="1" applyFont="1" applyFill="1" applyBorder="1" applyAlignment="1">
      <x:alignment horizontal="right" vertical="center"/>
    </x:xf>
    <x:xf numFmtId="0" fontId="4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/>
    </x:xf>
    <x:xf numFmtId="202" fontId="1" fillId="5" borderId="0" xfId="0" applyNumberFormat="1" applyFont="1" applyFill="1" applyBorder="1" applyAlignment="1">
      <x:alignment vertical="center"/>
    </x:xf>
    <x:xf numFmtId="202" fontId="1" fillId="5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  <x:dxfs count="4">
    <x:dxf>
      <x:font>
        <x:b/>
        <x:color rgb="FF9B1C1C"/>
      </x:font>
      <x:fill>
        <x:patternFill patternType="solid">
          <x:bgColor rgb="FFFDE8E8"/>
        </x:patternFill>
      </x:fill>
    </x:dxf>
    <x:dxf>
      <x:font>
        <x:b/>
        <x:color rgb="FF9B1C1C"/>
      </x:font>
      <x:fill>
        <x:patternFill patternType="solid">
          <x:bgColor rgb="FFFDE8E8"/>
        </x:patternFill>
      </x:fill>
    </x:dxf>
    <x:dxf>
      <x:font>
        <x:b/>
        <x:color rgb="FF9B1C1C"/>
      </x:font>
      <x:fill>
        <x:patternFill patternType="solid">
          <x:bgColor rgb="FFFDE8E8"/>
        </x:patternFill>
      </x:fill>
    </x:dxf>
    <x:dxf>
      <x:font>
        <x:b/>
        <x:color rgb="FF9B1C1C"/>
      </x:font>
      <x:fill>
        <x:patternFill patternType="solid">
          <x:bgColor rgb="FFFDE8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667cb8e04c4a04" /><Relationship Type="http://schemas.openxmlformats.org/officeDocument/2006/relationships/theme" Target="/xl/theme/theme1.xml" Id="Rcfa83ed1980b4553" /><Relationship Type="http://schemas.openxmlformats.org/officeDocument/2006/relationships/sharedStrings" Target="/xl/sharedStrings.xml" Id="R87a0468f888b425e" /><Relationship Type="http://schemas.openxmlformats.org/officeDocument/2006/relationships/worksheet" Target="/xl/worksheets/sheet1.xml" Id="Rb74c853ed5c74b35" /><Relationship Type="http://schemas.openxmlformats.org/officeDocument/2006/relationships/worksheet" Target="/xl/worksheets/sheet2.xml" Id="R6b7f0e8118be47b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6C61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1.670000076293945" hidden="0" customWidth="1"/>
    <x:col min="2" max="2" width="8.670000076293945" hidden="0" customWidth="1"/>
    <x:col min="3" max="3" width="21.110000610351562" hidden="0" customWidth="1"/>
    <x:col min="4" max="4" width="39.439998626708984" hidden="0" customWidth="1"/>
    <x:col min="5" max="5" width="10" hidden="0" customWidth="1"/>
    <x:col min="6" max="6" width="12.4399995803833" hidden="0" customWidth="1"/>
    <x:col min="7" max="7" width="12.779999732971191" hidden="0" customWidth="1"/>
    <x:col min="8" max="8" width="12.779999732971191" hidden="0" customWidth="1"/>
    <x:col min="9" max="9" width="16.110000610351562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38" customHeight="1">
      <x:c r="A2" s="3" t="str">
        <x:v>WBS｜5ページのWeb制作</x:v>
      </x:c>
      <x:c r="B2" s="2"/>
      <x:c r="C2" s="2"/>
      <x:c r="D2" s="2"/>
      <x:c r="E2" s="2"/>
      <x:c r="F2" s="2"/>
      <x:c r="G2" s="2"/>
      <x:c r="H2" s="2"/>
      <x:c r="I2" s="2"/>
    </x:row>
    <x:row r="3" ht="30" customHeight="1">
      <x:c r="A3" s="4" t="str">
        <x:v>架空の作例。黄色へ入力、薄緑は計算。工数は作業行の入力済み時間だけを集計します。</x:v>
      </x:c>
      <x:c r="B3" s="2"/>
      <x:c r="C3" s="2"/>
      <x:c r="D3" s="2"/>
      <x:c r="E3" s="2"/>
      <x:c r="F3" s="2"/>
      <x:c r="G3" s="2"/>
      <x:c r="H3" s="2"/>
      <x:c r="I3" s="2"/>
    </x:row>
    <x:row r="4" ht="30" customHeight="1">
      <x:c r="A4" s="5" t="str">
        <x:v>入力済工数（h）</x:v>
      </x:c>
      <x:c r="B4" s="5"/>
      <x:c r="C4" s="5"/>
      <x:c r="D4" s="5"/>
      <x:c r="E4" s="2"/>
      <x:c r="F4" s="6" t="n">
        <x:f>SUMIFS(F7:F26,B7:B26,"作業")</x:f>
        <x:v>42</x:v>
      </x:c>
      <x:c r="G4" s="2" t="str">
        <x:v>作業数</x:v>
      </x:c>
      <x:c r="H4" s="2"/>
      <x:c r="I4" s="2" t="n">
        <x:f>COUNTIFS(B7:B26,"作業")</x:f>
        <x:v>10</x:v>
      </x:c>
    </x:row>
    <x:row r="5" ht="8" customHeight="1">
      <x:c r="A5" s="2"/>
      <x:c r="B5" s="2"/>
      <x:c r="C5" s="2"/>
      <x:c r="D5" s="2"/>
      <x:c r="E5" s="2"/>
      <x:c r="F5" s="2"/>
      <x:c r="G5" s="2"/>
      <x:c r="H5" s="2"/>
      <x:c r="I5" s="2"/>
    </x:row>
    <x:row r="6" ht="38" customHeight="1">
      <x:c r="A6" s="10" t="str">
        <x:v>WBS番号</x:v>
      </x:c>
      <x:c r="B6" s="10" t="str">
        <x:v>区分</x:v>
      </x:c>
      <x:c r="C6" s="10" t="str">
        <x:v>作業名</x:v>
      </x:c>
      <x:c r="D6" s="10" t="str">
        <x:v>完了条件</x:v>
      </x:c>
      <x:c r="E6" s="10" t="str">
        <x:v>担当</x:v>
      </x:c>
      <x:c r="F6" s="10" t="str">
        <x:v>予定工数(h)</x:v>
      </x:c>
      <x:c r="G6" s="10" t="str">
        <x:v>開始日</x:v>
      </x:c>
      <x:c r="H6" s="10" t="str">
        <x:v>終了日</x:v>
      </x:c>
      <x:c r="I6" s="10" t="str">
        <x:v>入力の確認</x:v>
      </x:c>
    </x:row>
    <x:row r="7" ht="48" customHeight="1">
      <x:c r="A7" s="23" t="str">
        <x:v>1</x:v>
      </x:c>
      <x:c r="B7" s="24" t="str">
        <x:v>まとめ</x:v>
      </x:c>
      <x:c r="C7" s="25" t="str">
        <x:v>原稿準備</x:v>
      </x:c>
      <x:c r="D7" s="25"/>
      <x:c r="E7" s="24"/>
      <x:c r="F7" s="26" t="n">
        <x:f>SUM(F8:F10)</x:f>
        <x:v>12</x:v>
      </x:c>
      <x:c r="G7" s="27"/>
      <x:c r="H7" s="27"/>
      <x:c r="I7" s="30" t="str">
        <x:f>IF(COUNTA(A7:H7)=0,"",IF(A7="","番号未入力",IF(COUNTIFS($A$7:$A$26,A7)&lt;&gt;1,"番号重複",IF(B7="まとめ","まとめ行",IF(B7&lt;&gt;"作業","区分を確認",IF(OR(C7="",D7="",E7=""),"項目未入力",IF(COUNT(F7)=0,"工数未入力",IF(F7&lt;0,"工数を確認",IF(COUNT(G7:H7)&lt;2,"日付未入力",IF(G7&gt;H7,"日付逆転","入力済"))))))))))</x:f>
        <x:v>まとめ行</x:v>
      </x:c>
    </x:row>
    <x:row r="8" ht="48" customHeight="1">
      <x:c r="A8" s="12" t="str">
        <x:v>1.1</x:v>
      </x:c>
      <x:c r="B8" s="11" t="str">
        <x:v>作業</x:v>
      </x:c>
      <x:c r="C8" s="13" t="str">
        <x:v>掲載情報を確認</x:v>
      </x:c>
      <x:c r="D8" s="13" t="str">
        <x:v>5ページの掲載項目を依頼者と確認</x:v>
      </x:c>
      <x:c r="E8" s="11" t="str">
        <x:v>担当A</x:v>
      </x:c>
      <x:c r="F8" s="16" t="n">
        <x:v>4</x:v>
      </x:c>
      <x:c r="G8" s="17" t="d">
        <x:v>2026-10-19T00:00:00.000Z</x:v>
      </x:c>
      <x:c r="H8" s="17" t="d">
        <x:v>2026-10-19T00:00:00.000Z</x:v>
      </x:c>
      <x:c r="I8" s="30" t="str">
        <x:f>IF(COUNTA(A8:H8)=0,"",IF(A8="","番号未入力",IF(COUNTIFS($A$7:$A$26,A8)&lt;&gt;1,"番号重複",IF(B8="まとめ","まとめ行",IF(B8&lt;&gt;"作業","区分を確認",IF(OR(C8="",D8="",E8=""),"項目未入力",IF(COUNT(F8)=0,"工数未入力",IF(F8&lt;0,"工数を確認",IF(COUNT(G8:H8)&lt;2,"日付未入力",IF(G8&gt;H8,"日付逆転","入力済"))))))))))</x:f>
        <x:v>入力済</x:v>
      </x:c>
    </x:row>
    <x:row r="9" ht="48" customHeight="1">
      <x:c r="A9" s="12" t="str">
        <x:v>1.2</x:v>
      </x:c>
      <x:c r="B9" s="11" t="str">
        <x:v>作業</x:v>
      </x:c>
      <x:c r="C9" s="13" t="str">
        <x:v>トップ原稿を作成</x:v>
      </x:c>
      <x:c r="D9" s="13" t="str">
        <x:v>トップの原稿について承認を得る</x:v>
      </x:c>
      <x:c r="E9" s="11" t="str">
        <x:v>担当A</x:v>
      </x:c>
      <x:c r="F9" s="16" t="n">
        <x:v>4</x:v>
      </x:c>
      <x:c r="G9" s="17" t="d">
        <x:v>2026-10-20T00:00:00.000Z</x:v>
      </x:c>
      <x:c r="H9" s="17" t="d">
        <x:v>2026-10-20T00:00:00.000Z</x:v>
      </x:c>
      <x:c r="I9" s="30" t="str">
        <x:f>IF(COUNTA(A9:H9)=0,"",IF(A9="","番号未入力",IF(COUNTIFS($A$7:$A$26,A9)&lt;&gt;1,"番号重複",IF(B9="まとめ","まとめ行",IF(B9&lt;&gt;"作業","区分を確認",IF(OR(C9="",D9="",E9=""),"項目未入力",IF(COUNT(F9)=0,"工数未入力",IF(F9&lt;0,"工数を確認",IF(COUNT(G9:H9)&lt;2,"日付未入力",IF(G9&gt;H9,"日付逆転","入力済"))))))))))</x:f>
        <x:v>入力済</x:v>
      </x:c>
    </x:row>
    <x:row r="10" ht="48" customHeight="1">
      <x:c r="A10" s="12" t="str">
        <x:v>1.3</x:v>
      </x:c>
      <x:c r="B10" s="11" t="str">
        <x:v>作業</x:v>
      </x:c>
      <x:c r="C10" s="13" t="str">
        <x:v>下層原稿を作成</x:v>
      </x:c>
      <x:c r="D10" s="13" t="str">
        <x:v>下層4ページの原稿について承認を得る</x:v>
      </x:c>
      <x:c r="E10" s="11" t="str">
        <x:v>担当A</x:v>
      </x:c>
      <x:c r="F10" s="16" t="n">
        <x:v>4</x:v>
      </x:c>
      <x:c r="G10" s="17" t="d">
        <x:v>2026-10-21T00:00:00.000Z</x:v>
      </x:c>
      <x:c r="H10" s="17" t="d">
        <x:v>2026-10-21T00:00:00.000Z</x:v>
      </x:c>
      <x:c r="I10" s="30" t="str">
        <x:f>IF(COUNTA(A10:H10)=0,"",IF(A10="","番号未入力",IF(COUNTIFS($A$7:$A$26,A10)&lt;&gt;1,"番号重複",IF(B10="まとめ","まとめ行",IF(B10&lt;&gt;"作業","区分を確認",IF(OR(C10="",D10="",E10=""),"項目未入力",IF(COUNT(F10)=0,"工数未入力",IF(F10&lt;0,"工数を確認",IF(COUNT(G10:H10)&lt;2,"日付未入力",IF(G10&gt;H10,"日付逆転","入力済"))))))))))</x:f>
        <x:v>入力済</x:v>
      </x:c>
    </x:row>
    <x:row r="11" ht="48" customHeight="1">
      <x:c r="A11" s="23" t="str">
        <x:v>2</x:v>
      </x:c>
      <x:c r="B11" s="24" t="str">
        <x:v>まとめ</x:v>
      </x:c>
      <x:c r="C11" s="25" t="str">
        <x:v>デザイン</x:v>
      </x:c>
      <x:c r="D11" s="25"/>
      <x:c r="E11" s="24"/>
      <x:c r="F11" s="26" t="n">
        <x:f>SUM(F12:F13)</x:f>
        <x:v>10</x:v>
      </x:c>
      <x:c r="G11" s="27"/>
      <x:c r="H11" s="27"/>
      <x:c r="I11" s="30" t="str">
        <x:f>IF(COUNTA(A11:H11)=0,"",IF(A11="","番号未入力",IF(COUNTIFS($A$7:$A$26,A11)&lt;&gt;1,"番号重複",IF(B11="まとめ","まとめ行",IF(B11&lt;&gt;"作業","区分を確認",IF(OR(C11="",D11="",E11=""),"項目未入力",IF(COUNT(F11)=0,"工数未入力",IF(F11&lt;0,"工数を確認",IF(COUNT(G11:H11)&lt;2,"日付未入力",IF(G11&gt;H11,"日付逆転","入力済"))))))))))</x:f>
        <x:v>まとめ行</x:v>
      </x:c>
    </x:row>
    <x:row r="12" ht="48" customHeight="1">
      <x:c r="A12" s="12" t="str">
        <x:v>2.1</x:v>
      </x:c>
      <x:c r="B12" s="11" t="str">
        <x:v>作業</x:v>
      </x:c>
      <x:c r="C12" s="13" t="str">
        <x:v>トップをデザイン</x:v>
      </x:c>
      <x:c r="D12" s="13" t="str">
        <x:v>トップのデザインについて承認を得る</x:v>
      </x:c>
      <x:c r="E12" s="11" t="str">
        <x:v>担当B</x:v>
      </x:c>
      <x:c r="F12" s="16" t="n">
        <x:v>6</x:v>
      </x:c>
      <x:c r="G12" s="17" t="d">
        <x:v>2026-10-22T00:00:00.000Z</x:v>
      </x:c>
      <x:c r="H12" s="17" t="d">
        <x:v>2026-10-23T00:00:00.000Z</x:v>
      </x:c>
      <x:c r="I12" s="30" t="str">
        <x:f>IF(COUNTA(A12:H12)=0,"",IF(A12="","番号未入力",IF(COUNTIFS($A$7:$A$26,A12)&lt;&gt;1,"番号重複",IF(B12="まとめ","まとめ行",IF(B12&lt;&gt;"作業","区分を確認",IF(OR(C12="",D12="",E12=""),"項目未入力",IF(COUNT(F12)=0,"工数未入力",IF(F12&lt;0,"工数を確認",IF(COUNT(G12:H12)&lt;2,"日付未入力",IF(G12&gt;H12,"日付逆転","入力済"))))))))))</x:f>
        <x:v>入力済</x:v>
      </x:c>
    </x:row>
    <x:row r="13" ht="48" customHeight="1">
      <x:c r="A13" s="12" t="str">
        <x:v>2.2</x:v>
      </x:c>
      <x:c r="B13" s="11" t="str">
        <x:v>作業</x:v>
      </x:c>
      <x:c r="C13" s="13" t="str">
        <x:v>下層をデザイン</x:v>
      </x:c>
      <x:c r="D13" s="13" t="str">
        <x:v>下層4ページのデザインについて承認を得る</x:v>
      </x:c>
      <x:c r="E13" s="11" t="str">
        <x:v>担当B</x:v>
      </x:c>
      <x:c r="F13" s="16" t="n">
        <x:v>4</x:v>
      </x:c>
      <x:c r="G13" s="17" t="d">
        <x:v>2026-10-23T00:00:00.000Z</x:v>
      </x:c>
      <x:c r="H13" s="17" t="d">
        <x:v>2026-10-23T00:00:00.000Z</x:v>
      </x:c>
      <x:c r="I13" s="30" t="str">
        <x:f>IF(COUNTA(A13:H13)=0,"",IF(A13="","番号未入力",IF(COUNTIFS($A$7:$A$26,A13)&lt;&gt;1,"番号重複",IF(B13="まとめ","まとめ行",IF(B13&lt;&gt;"作業","区分を確認",IF(OR(C13="",D13="",E13=""),"項目未入力",IF(COUNT(F13)=0,"工数未入力",IF(F13&lt;0,"工数を確認",IF(COUNT(G13:H13)&lt;2,"日付未入力",IF(G13&gt;H13,"日付逆転","入力済"))))))))))</x:f>
        <x:v>入力済</x:v>
      </x:c>
    </x:row>
    <x:row r="14" ht="48" customHeight="1">
      <x:c r="A14" s="23" t="str">
        <x:v>3</x:v>
      </x:c>
      <x:c r="B14" s="24" t="str">
        <x:v>まとめ</x:v>
      </x:c>
      <x:c r="C14" s="25" t="str">
        <x:v>実装</x:v>
      </x:c>
      <x:c r="D14" s="25"/>
      <x:c r="E14" s="24"/>
      <x:c r="F14" s="26" t="n">
        <x:f>SUM(F15:F16)</x:f>
        <x:v>14</x:v>
      </x:c>
      <x:c r="G14" s="27"/>
      <x:c r="H14" s="27"/>
      <x:c r="I14" s="30" t="str">
        <x:f>IF(COUNTA(A14:H14)=0,"",IF(A14="","番号未入力",IF(COUNTIFS($A$7:$A$26,A14)&lt;&gt;1,"番号重複",IF(B14="まとめ","まとめ行",IF(B14&lt;&gt;"作業","区分を確認",IF(OR(C14="",D14="",E14=""),"項目未入力",IF(COUNT(F14)=0,"工数未入力",IF(F14&lt;0,"工数を確認",IF(COUNT(G14:H14)&lt;2,"日付未入力",IF(G14&gt;H14,"日付逆転","入力済"))))))))))</x:f>
        <x:v>まとめ行</x:v>
      </x:c>
    </x:row>
    <x:row r="15" ht="48" customHeight="1">
      <x:c r="A15" s="12" t="str">
        <x:v>3.1</x:v>
      </x:c>
      <x:c r="B15" s="11" t="str">
        <x:v>作業</x:v>
      </x:c>
      <x:c r="C15" s="13" t="str">
        <x:v>トップを実装</x:v>
      </x:c>
      <x:c r="D15" s="13" t="str">
        <x:v>原稿とデザインをテスト環境で確認</x:v>
      </x:c>
      <x:c r="E15" s="11" t="str">
        <x:v>担当A</x:v>
      </x:c>
      <x:c r="F15" s="16" t="n">
        <x:v>8</x:v>
      </x:c>
      <x:c r="G15" s="17" t="d">
        <x:v>2026-10-26T00:00:00.000Z</x:v>
      </x:c>
      <x:c r="H15" s="17" t="d">
        <x:v>2026-10-27T00:00:00.000Z</x:v>
      </x:c>
      <x:c r="I15" s="30" t="str">
        <x:f>IF(COUNTA(A15:H15)=0,"",IF(A15="","番号未入力",IF(COUNTIFS($A$7:$A$26,A15)&lt;&gt;1,"番号重複",IF(B15="まとめ","まとめ行",IF(B15&lt;&gt;"作業","区分を確認",IF(OR(C15="",D15="",E15=""),"項目未入力",IF(COUNT(F15)=0,"工数未入力",IF(F15&lt;0,"工数を確認",IF(COUNT(G15:H15)&lt;2,"日付未入力",IF(G15&gt;H15,"日付逆転","入力済"))))))))))</x:f>
        <x:v>入力済</x:v>
      </x:c>
    </x:row>
    <x:row r="16" ht="48" customHeight="1">
      <x:c r="A16" s="12" t="str">
        <x:v>3.2</x:v>
      </x:c>
      <x:c r="B16" s="11" t="str">
        <x:v>作業</x:v>
      </x:c>
      <x:c r="C16" s="13" t="str">
        <x:v>下層を実装</x:v>
      </x:c>
      <x:c r="D16" s="13" t="str">
        <x:v>下層4ページをテスト環境で確認</x:v>
      </x:c>
      <x:c r="E16" s="11" t="str">
        <x:v>担当A</x:v>
      </x:c>
      <x:c r="F16" s="16" t="n">
        <x:v>6</x:v>
      </x:c>
      <x:c r="G16" s="17" t="d">
        <x:v>2026-10-28T00:00:00.000Z</x:v>
      </x:c>
      <x:c r="H16" s="17" t="d">
        <x:v>2026-10-29T00:00:00.000Z</x:v>
      </x:c>
      <x:c r="I16" s="30" t="str">
        <x:f>IF(COUNTA(A16:H16)=0,"",IF(A16="","番号未入力",IF(COUNTIFS($A$7:$A$26,A16)&lt;&gt;1,"番号重複",IF(B16="まとめ","まとめ行",IF(B16&lt;&gt;"作業","区分を確認",IF(OR(C16="",D16="",E16=""),"項目未入力",IF(COUNT(F16)=0,"工数未入力",IF(F16&lt;0,"工数を確認",IF(COUNT(G16:H16)&lt;2,"日付未入力",IF(G16&gt;H16,"日付逆転","入力済"))))))))))</x:f>
        <x:v>入力済</x:v>
      </x:c>
    </x:row>
    <x:row r="17" ht="48" customHeight="1">
      <x:c r="A17" s="23" t="str">
        <x:v>4</x:v>
      </x:c>
      <x:c r="B17" s="24" t="str">
        <x:v>まとめ</x:v>
      </x:c>
      <x:c r="C17" s="25" t="str">
        <x:v>公開確認</x:v>
      </x:c>
      <x:c r="D17" s="25"/>
      <x:c r="E17" s="24"/>
      <x:c r="F17" s="26" t="n">
        <x:f>SUM(F18:F20)</x:f>
        <x:v>6</x:v>
      </x:c>
      <x:c r="G17" s="27"/>
      <x:c r="H17" s="27"/>
      <x:c r="I17" s="30" t="str">
        <x:f>IF(COUNTA(A17:H17)=0,"",IF(A17="","番号未入力",IF(COUNTIFS($A$7:$A$26,A17)&lt;&gt;1,"番号重複",IF(B17="まとめ","まとめ行",IF(B17&lt;&gt;"作業","区分を確認",IF(OR(C17="",D17="",E17=""),"項目未入力",IF(COUNT(F17)=0,"工数未入力",IF(F17&lt;0,"工数を確認",IF(COUNT(G17:H17)&lt;2,"日付未入力",IF(G17&gt;H17,"日付逆転","入力済"))))))))))</x:f>
        <x:v>まとめ行</x:v>
      </x:c>
    </x:row>
    <x:row r="18" ht="48" customHeight="1">
      <x:c r="A18" s="12" t="str">
        <x:v>4.1</x:v>
      </x:c>
      <x:c r="B18" s="11" t="str">
        <x:v>作業</x:v>
      </x:c>
      <x:c r="C18" s="13" t="str">
        <x:v>フォームをテスト</x:v>
      </x:c>
      <x:c r="D18" s="13" t="str">
        <x:v>テスト送信の到着と完了表示を確認</x:v>
      </x:c>
      <x:c r="E18" s="11" t="str">
        <x:v>担当A</x:v>
      </x:c>
      <x:c r="F18" s="16" t="n">
        <x:v>3</x:v>
      </x:c>
      <x:c r="G18" s="17" t="d">
        <x:v>2026-10-29T00:00:00.000Z</x:v>
      </x:c>
      <x:c r="H18" s="17" t="d">
        <x:v>2026-10-29T00:00:00.000Z</x:v>
      </x:c>
      <x:c r="I18" s="30" t="str">
        <x:f>IF(COUNTA(A18:H18)=0,"",IF(A18="","番号未入力",IF(COUNTIFS($A$7:$A$26,A18)&lt;&gt;1,"番号重複",IF(B18="まとめ","まとめ行",IF(B18&lt;&gt;"作業","区分を確認",IF(OR(C18="",D18="",E18=""),"項目未入力",IF(COUNT(F18)=0,"工数未入力",IF(F18&lt;0,"工数を確認",IF(COUNT(G18:H18)&lt;2,"日付未入力",IF(G18&gt;H18,"日付逆転","入力済"))))))))))</x:f>
        <x:v>入力済</x:v>
      </x:c>
    </x:row>
    <x:row r="19" ht="48" customHeight="1">
      <x:c r="A19" s="12" t="str">
        <x:v>4.2</x:v>
      </x:c>
      <x:c r="B19" s="11" t="str">
        <x:v>作業</x:v>
      </x:c>
      <x:c r="C19" s="13" t="str">
        <x:v>スマホ表示を確認</x:v>
      </x:c>
      <x:c r="D19" s="13" t="str">
        <x:v>対象ページの表示とリンクを確認</x:v>
      </x:c>
      <x:c r="E19" s="11" t="str">
        <x:v>担当B</x:v>
      </x:c>
      <x:c r="F19" s="16" t="n">
        <x:v>2</x:v>
      </x:c>
      <x:c r="G19" s="17" t="d">
        <x:v>2026-10-30T00:00:00.000Z</x:v>
      </x:c>
      <x:c r="H19" s="17" t="d">
        <x:v>2026-10-30T00:00:00.000Z</x:v>
      </x:c>
      <x:c r="I19" s="30" t="str">
        <x:f>IF(COUNTA(A19:H19)=0,"",IF(A19="","番号未入力",IF(COUNTIFS($A$7:$A$26,A19)&lt;&gt;1,"番号重複",IF(B19="まとめ","まとめ行",IF(B19&lt;&gt;"作業","区分を確認",IF(OR(C19="",D19="",E19=""),"項目未入力",IF(COUNT(F19)=0,"工数未入力",IF(F19&lt;0,"工数を確認",IF(COUNT(G19:H19)&lt;2,"日付未入力",IF(G19&gt;H19,"日付逆転","入力済"))))))))))</x:f>
        <x:v>入力済</x:v>
      </x:c>
    </x:row>
    <x:row r="20" ht="48" customHeight="1">
      <x:c r="A20" s="12" t="str">
        <x:v>4.3</x:v>
      </x:c>
      <x:c r="B20" s="11" t="str">
        <x:v>作業</x:v>
      </x:c>
      <x:c r="C20" s="13" t="str">
        <x:v>公開後に確認</x:v>
      </x:c>
      <x:c r="D20" s="13" t="str">
        <x:v>公開URLと問い合わせ先を依頼者へ連絡</x:v>
      </x:c>
      <x:c r="E20" s="11" t="str">
        <x:v>担当A</x:v>
      </x:c>
      <x:c r="F20" s="16" t="n">
        <x:v>1</x:v>
      </x:c>
      <x:c r="G20" s="17" t="d">
        <x:v>2026-10-30T00:00:00.000Z</x:v>
      </x:c>
      <x:c r="H20" s="17" t="d">
        <x:v>2026-10-30T00:00:00.000Z</x:v>
      </x:c>
      <x:c r="I20" s="30" t="str">
        <x:f>IF(COUNTA(A20:H20)=0,"",IF(A20="","番号未入力",IF(COUNTIFS($A$7:$A$26,A20)&lt;&gt;1,"番号重複",IF(B20="まとめ","まとめ行",IF(B20&lt;&gt;"作業","区分を確認",IF(OR(C20="",D20="",E20=""),"項目未入力",IF(COUNT(F20)=0,"工数未入力",IF(F20&lt;0,"工数を確認",IF(COUNT(G20:H20)&lt;2,"日付未入力",IF(G20&gt;H20,"日付逆転","入力済"))))))))))</x:f>
        <x:v>入力済</x:v>
      </x:c>
    </x:row>
    <x:row r="21" ht="48" customHeight="1">
      <x:c r="A21" s="12"/>
      <x:c r="B21" s="11"/>
      <x:c r="C21" s="13"/>
      <x:c r="D21" s="13"/>
      <x:c r="E21" s="11"/>
      <x:c r="F21" s="16"/>
      <x:c r="G21" s="17"/>
      <x:c r="H21" s="17"/>
      <x:c r="I21" s="30" t="str">
        <x:f>IF(COUNTA(A21:H21)=0,"",IF(A21="","番号未入力",IF(COUNTIFS($A$7:$A$26,A21)&lt;&gt;1,"番号重複",IF(B21="まとめ","まとめ行",IF(B21&lt;&gt;"作業","区分を確認",IF(OR(C21="",D21="",E21=""),"項目未入力",IF(COUNT(F21)=0,"工数未入力",IF(F21&lt;0,"工数を確認",IF(COUNT(G21:H21)&lt;2,"日付未入力",IF(G21&gt;H21,"日付逆転","入力済"))))))))))</x:f>
      </x:c>
    </x:row>
    <x:row r="22" ht="48" customHeight="1">
      <x:c r="A22" s="12"/>
      <x:c r="B22" s="11"/>
      <x:c r="C22" s="13"/>
      <x:c r="D22" s="13"/>
      <x:c r="E22" s="11"/>
      <x:c r="F22" s="16"/>
      <x:c r="G22" s="17"/>
      <x:c r="H22" s="17"/>
      <x:c r="I22" s="30" t="str">
        <x:f>IF(COUNTA(A22:H22)=0,"",IF(A22="","番号未入力",IF(COUNTIFS($A$7:$A$26,A22)&lt;&gt;1,"番号重複",IF(B22="まとめ","まとめ行",IF(B22&lt;&gt;"作業","区分を確認",IF(OR(C22="",D22="",E22=""),"項目未入力",IF(COUNT(F22)=0,"工数未入力",IF(F22&lt;0,"工数を確認",IF(COUNT(G22:H22)&lt;2,"日付未入力",IF(G22&gt;H22,"日付逆転","入力済"))))))))))</x:f>
      </x:c>
    </x:row>
    <x:row r="23" ht="48" customHeight="1">
      <x:c r="A23" s="12"/>
      <x:c r="B23" s="11"/>
      <x:c r="C23" s="13"/>
      <x:c r="D23" s="13"/>
      <x:c r="E23" s="11"/>
      <x:c r="F23" s="16"/>
      <x:c r="G23" s="17"/>
      <x:c r="H23" s="17"/>
      <x:c r="I23" s="30" t="str">
        <x:f>IF(COUNTA(A23:H23)=0,"",IF(A23="","番号未入力",IF(COUNTIFS($A$7:$A$26,A23)&lt;&gt;1,"番号重複",IF(B23="まとめ","まとめ行",IF(B23&lt;&gt;"作業","区分を確認",IF(OR(C23="",D23="",E23=""),"項目未入力",IF(COUNT(F23)=0,"工数未入力",IF(F23&lt;0,"工数を確認",IF(COUNT(G23:H23)&lt;2,"日付未入力",IF(G23&gt;H23,"日付逆転","入力済"))))))))))</x:f>
      </x:c>
    </x:row>
    <x:row r="24" ht="48" customHeight="1">
      <x:c r="A24" s="12"/>
      <x:c r="B24" s="11"/>
      <x:c r="C24" s="13"/>
      <x:c r="D24" s="13"/>
      <x:c r="E24" s="11"/>
      <x:c r="F24" s="16"/>
      <x:c r="G24" s="17"/>
      <x:c r="H24" s="17"/>
      <x:c r="I24" s="30" t="str">
        <x:f>IF(COUNTA(A24:H24)=0,"",IF(A24="","番号未入力",IF(COUNTIFS($A$7:$A$26,A24)&lt;&gt;1,"番号重複",IF(B24="まとめ","まとめ行",IF(B24&lt;&gt;"作業","区分を確認",IF(OR(C24="",D24="",E24=""),"項目未入力",IF(COUNT(F24)=0,"工数未入力",IF(F24&lt;0,"工数を確認",IF(COUNT(G24:H24)&lt;2,"日付未入力",IF(G24&gt;H24,"日付逆転","入力済"))))))))))</x:f>
      </x:c>
    </x:row>
    <x:row r="25" ht="48" customHeight="1">
      <x:c r="A25" s="12"/>
      <x:c r="B25" s="11"/>
      <x:c r="C25" s="13"/>
      <x:c r="D25" s="13"/>
      <x:c r="E25" s="11"/>
      <x:c r="F25" s="16"/>
      <x:c r="G25" s="17"/>
      <x:c r="H25" s="17"/>
      <x:c r="I25" s="30" t="str">
        <x:f>IF(COUNTA(A25:H25)=0,"",IF(A25="","番号未入力",IF(COUNTIFS($A$7:$A$26,A25)&lt;&gt;1,"番号重複",IF(B25="まとめ","まとめ行",IF(B25&lt;&gt;"作業","区分を確認",IF(OR(C25="",D25="",E25=""),"項目未入力",IF(COUNT(F25)=0,"工数未入力",IF(F25&lt;0,"工数を確認",IF(COUNT(G25:H25)&lt;2,"日付未入力",IF(G25&gt;H25,"日付逆転","入力済"))))))))))</x:f>
      </x:c>
    </x:row>
    <x:row r="26" ht="48" customHeight="1">
      <x:c r="A26" s="12"/>
      <x:c r="B26" s="11"/>
      <x:c r="C26" s="13"/>
      <x:c r="D26" s="13"/>
      <x:c r="E26" s="11"/>
      <x:c r="F26" s="16"/>
      <x:c r="G26" s="17"/>
      <x:c r="H26" s="17"/>
      <x:c r="I26" s="30" t="str">
        <x:f>IF(COUNTA(A26:H26)=0,"",IF(A26="","番号未入力",IF(COUNTIFS($A$7:$A$26,A26)&lt;&gt;1,"番号重複",IF(B26="まとめ","まとめ行",IF(B26&lt;&gt;"作業","区分を確認",IF(OR(C26="",D26="",E26=""),"項目未入力",IF(COUNT(F26)=0,"工数未入力",IF(F26&lt;0,"工数を確認",IF(COUNT(G26:H26)&lt;2,"日付未入力",IF(G26&gt;H26,"日付逆転","入力済"))))))))))</x:f>
      </x:c>
    </x:row>
    <x:row r="27" ht="30" customHeight="1">
      <x:c r="A27" s="2"/>
      <x:c r="B27" s="2"/>
      <x:c r="C27" s="2"/>
      <x:c r="D27" s="2"/>
      <x:c r="E27" s="2"/>
      <x:c r="F27" s="2"/>
      <x:c r="G27" s="2"/>
      <x:c r="H27" s="2"/>
      <x:c r="I27" s="2"/>
    </x:row>
  </x:sheetData>
  <x:conditionalFormatting sqref="I7:I26">
    <x:cfRule type="containsText" dxfId="0" priority="1" operator="containsText" text="未入力"/>
    <x:cfRule type="containsText" dxfId="1" priority="2" operator="containsText" text="重複"/>
    <x:cfRule type="containsText" dxfId="2" priority="3" operator="containsText" text="逆転"/>
    <x:cfRule type="containsText" dxfId="3" priority="4" operator="containsText" text="を確認"/>
  </x:conditionalFormatting>
  <x:dataValidations count="1">
    <x:dataValidation type="list" sqref="B7:B26">
      <x:formula1>"まとめ,作業"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6C61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0.5600004196167" hidden="0" customWidth="1"/>
    <x:col min="2" max="2" width="40" hidden="0" customWidth="1"/>
    <x:col min="3" max="3" width="12.220000267028809" hidden="0" customWidth="1"/>
    <x:col min="4" max="4" width="14.4399995803833" hidden="0" customWidth="1"/>
    <x:col min="5" max="5" width="14.4399995803833" hidden="0" customWidth="1"/>
  </x:cols>
  <x:sheetData>
    <x:row r="1" ht="8" customHeight="1">
      <x:c r="A1" s="2"/>
      <x:c r="B1" s="2"/>
      <x:c r="C1" s="2"/>
      <x:c r="D1" s="2"/>
      <x:c r="E1" s="2"/>
    </x:row>
    <x:row r="2" ht="38" customHeight="1">
      <x:c r="A2" s="3" t="str">
        <x:v>日程表へ移す作業一覧</x:v>
      </x:c>
      <x:c r="B2" s="2"/>
      <x:c r="C2" s="2"/>
      <x:c r="D2" s="2"/>
      <x:c r="E2" s="2"/>
    </x:row>
    <x:row r="3" ht="30" customHeight="1">
      <x:c r="A3" s="4" t="str">
        <x:v>作業行だけを表示。空の行を飛ばし、コピー先では「値の貼り付け」を使ってください。</x:v>
      </x:c>
      <x:c r="B3" s="2"/>
      <x:c r="C3" s="2"/>
      <x:c r="D3" s="2"/>
      <x:c r="E3" s="2"/>
    </x:row>
    <x:row r="4" ht="30" customHeight="1">
      <x:c r="A4" s="4" t="str">
        <x:v>フェーズと進捗は、移す先の日程表で入力します。</x:v>
      </x:c>
      <x:c r="B4" s="2"/>
      <x:c r="C4" s="2"/>
      <x:c r="D4" s="2"/>
      <x:c r="E4" s="2"/>
    </x:row>
    <x:row r="5" ht="8" customHeight="1">
      <x:c r="A5" s="2"/>
      <x:c r="B5" s="2"/>
      <x:c r="C5" s="2"/>
      <x:c r="D5" s="2"/>
      <x:c r="E5" s="2"/>
    </x:row>
    <x:row r="6" ht="36" customHeight="1">
      <x:c r="A6" s="32" t="str">
        <x:v>WBS番号</x:v>
      </x:c>
      <x:c r="B6" s="32" t="str">
        <x:v>タスク</x:v>
      </x:c>
      <x:c r="C6" s="32" t="str">
        <x:v>担当</x:v>
      </x:c>
      <x:c r="D6" s="32" t="str">
        <x:v>開始日</x:v>
      </x:c>
      <x:c r="E6" s="32" t="str">
        <x:v>終了日</x:v>
      </x:c>
    </x:row>
    <x:row r="7" ht="36" customHeight="1">
      <x:c r="A7" s="29" t="str">
        <x:f>IF('WBS'!$B7="作業",IF('WBS'!A7="","",'WBS'!A7),"")</x:f>
      </x:c>
      <x:c r="B7" s="31" t="str">
        <x:f>IF('WBS'!$B7="作業",IF('WBS'!C7="","",'WBS'!C7),"")</x:f>
      </x:c>
      <x:c r="C7" s="29" t="str">
        <x:f>IF('WBS'!$B7="作業",IF('WBS'!E7="","",'WBS'!E7),"")</x:f>
      </x:c>
      <x:c r="D7" s="34" t="str">
        <x:f>IF('WBS'!$B7="作業",IF(COUNT('WBS'!G7)=0,"",'WBS'!G7),"")</x:f>
      </x:c>
      <x:c r="E7" s="34" t="str">
        <x:f>IF('WBS'!$B7="作業",IF(COUNT('WBS'!H7)=0,"",'WBS'!H7),"")</x:f>
      </x:c>
    </x:row>
    <x:row r="8" ht="36" customHeight="1">
      <x:c r="A8" s="29" t="str">
        <x:f>IF('WBS'!$B8="作業",IF('WBS'!A8="","",'WBS'!A8),"")</x:f>
        <x:v>1.1</x:v>
      </x:c>
      <x:c r="B8" s="31" t="str">
        <x:f>IF('WBS'!$B8="作業",IF('WBS'!C8="","",'WBS'!C8),"")</x:f>
        <x:v>掲載情報を確認</x:v>
      </x:c>
      <x:c r="C8" s="29" t="str">
        <x:f>IF('WBS'!$B8="作業",IF('WBS'!E8="","",'WBS'!E8),"")</x:f>
        <x:v>担当A</x:v>
      </x:c>
      <x:c r="D8" s="34" t="n">
        <x:f>IF('WBS'!$B8="作業",IF(COUNT('WBS'!G8)=0,"",'WBS'!G8),"")</x:f>
        <x:v>46314</x:v>
      </x:c>
      <x:c r="E8" s="34" t="n">
        <x:f>IF('WBS'!$B8="作業",IF(COUNT('WBS'!H8)=0,"",'WBS'!H8),"")</x:f>
        <x:v>46314</x:v>
      </x:c>
    </x:row>
    <x:row r="9" ht="36" customHeight="1">
      <x:c r="A9" s="29" t="str">
        <x:f>IF('WBS'!$B9="作業",IF('WBS'!A9="","",'WBS'!A9),"")</x:f>
        <x:v>1.2</x:v>
      </x:c>
      <x:c r="B9" s="31" t="str">
        <x:f>IF('WBS'!$B9="作業",IF('WBS'!C9="","",'WBS'!C9),"")</x:f>
        <x:v>トップ原稿を作成</x:v>
      </x:c>
      <x:c r="C9" s="29" t="str">
        <x:f>IF('WBS'!$B9="作業",IF('WBS'!E9="","",'WBS'!E9),"")</x:f>
        <x:v>担当A</x:v>
      </x:c>
      <x:c r="D9" s="34" t="n">
        <x:f>IF('WBS'!$B9="作業",IF(COUNT('WBS'!G9)=0,"",'WBS'!G9),"")</x:f>
        <x:v>46315</x:v>
      </x:c>
      <x:c r="E9" s="34" t="n">
        <x:f>IF('WBS'!$B9="作業",IF(COUNT('WBS'!H9)=0,"",'WBS'!H9),"")</x:f>
        <x:v>46315</x:v>
      </x:c>
    </x:row>
    <x:row r="10" ht="36" customHeight="1">
      <x:c r="A10" s="29" t="str">
        <x:f>IF('WBS'!$B10="作業",IF('WBS'!A10="","",'WBS'!A10),"")</x:f>
        <x:v>1.3</x:v>
      </x:c>
      <x:c r="B10" s="31" t="str">
        <x:f>IF('WBS'!$B10="作業",IF('WBS'!C10="","",'WBS'!C10),"")</x:f>
        <x:v>下層原稿を作成</x:v>
      </x:c>
      <x:c r="C10" s="29" t="str">
        <x:f>IF('WBS'!$B10="作業",IF('WBS'!E10="","",'WBS'!E10),"")</x:f>
        <x:v>担当A</x:v>
      </x:c>
      <x:c r="D10" s="34" t="n">
        <x:f>IF('WBS'!$B10="作業",IF(COUNT('WBS'!G10)=0,"",'WBS'!G10),"")</x:f>
        <x:v>46316</x:v>
      </x:c>
      <x:c r="E10" s="34" t="n">
        <x:f>IF('WBS'!$B10="作業",IF(COUNT('WBS'!H10)=0,"",'WBS'!H10),"")</x:f>
        <x:v>46316</x:v>
      </x:c>
    </x:row>
    <x:row r="11" ht="36" customHeight="1">
      <x:c r="A11" s="29" t="str">
        <x:f>IF('WBS'!$B11="作業",IF('WBS'!A11="","",'WBS'!A11),"")</x:f>
      </x:c>
      <x:c r="B11" s="31" t="str">
        <x:f>IF('WBS'!$B11="作業",IF('WBS'!C11="","",'WBS'!C11),"")</x:f>
      </x:c>
      <x:c r="C11" s="29" t="str">
        <x:f>IF('WBS'!$B11="作業",IF('WBS'!E11="","",'WBS'!E11),"")</x:f>
      </x:c>
      <x:c r="D11" s="34" t="str">
        <x:f>IF('WBS'!$B11="作業",IF(COUNT('WBS'!G11)=0,"",'WBS'!G11),"")</x:f>
      </x:c>
      <x:c r="E11" s="34" t="str">
        <x:f>IF('WBS'!$B11="作業",IF(COUNT('WBS'!H11)=0,"",'WBS'!H11),"")</x:f>
      </x:c>
    </x:row>
    <x:row r="12" ht="36" customHeight="1">
      <x:c r="A12" s="29" t="str">
        <x:f>IF('WBS'!$B12="作業",IF('WBS'!A12="","",'WBS'!A12),"")</x:f>
        <x:v>2.1</x:v>
      </x:c>
      <x:c r="B12" s="31" t="str">
        <x:f>IF('WBS'!$B12="作業",IF('WBS'!C12="","",'WBS'!C12),"")</x:f>
        <x:v>トップをデザイン</x:v>
      </x:c>
      <x:c r="C12" s="29" t="str">
        <x:f>IF('WBS'!$B12="作業",IF('WBS'!E12="","",'WBS'!E12),"")</x:f>
        <x:v>担当B</x:v>
      </x:c>
      <x:c r="D12" s="34" t="n">
        <x:f>IF('WBS'!$B12="作業",IF(COUNT('WBS'!G12)=0,"",'WBS'!G12),"")</x:f>
        <x:v>46317</x:v>
      </x:c>
      <x:c r="E12" s="34" t="n">
        <x:f>IF('WBS'!$B12="作業",IF(COUNT('WBS'!H12)=0,"",'WBS'!H12),"")</x:f>
        <x:v>46318</x:v>
      </x:c>
    </x:row>
    <x:row r="13" ht="36" customHeight="1">
      <x:c r="A13" s="29" t="str">
        <x:f>IF('WBS'!$B13="作業",IF('WBS'!A13="","",'WBS'!A13),"")</x:f>
        <x:v>2.2</x:v>
      </x:c>
      <x:c r="B13" s="31" t="str">
        <x:f>IF('WBS'!$B13="作業",IF('WBS'!C13="","",'WBS'!C13),"")</x:f>
        <x:v>下層をデザイン</x:v>
      </x:c>
      <x:c r="C13" s="29" t="str">
        <x:f>IF('WBS'!$B13="作業",IF('WBS'!E13="","",'WBS'!E13),"")</x:f>
        <x:v>担当B</x:v>
      </x:c>
      <x:c r="D13" s="34" t="n">
        <x:f>IF('WBS'!$B13="作業",IF(COUNT('WBS'!G13)=0,"",'WBS'!G13),"")</x:f>
        <x:v>46318</x:v>
      </x:c>
      <x:c r="E13" s="34" t="n">
        <x:f>IF('WBS'!$B13="作業",IF(COUNT('WBS'!H13)=0,"",'WBS'!H13),"")</x:f>
        <x:v>46318</x:v>
      </x:c>
    </x:row>
    <x:row r="14" ht="36" customHeight="1">
      <x:c r="A14" s="29" t="str">
        <x:f>IF('WBS'!$B14="作業",IF('WBS'!A14="","",'WBS'!A14),"")</x:f>
      </x:c>
      <x:c r="B14" s="31" t="str">
        <x:f>IF('WBS'!$B14="作業",IF('WBS'!C14="","",'WBS'!C14),"")</x:f>
      </x:c>
      <x:c r="C14" s="29" t="str">
        <x:f>IF('WBS'!$B14="作業",IF('WBS'!E14="","",'WBS'!E14),"")</x:f>
      </x:c>
      <x:c r="D14" s="34" t="str">
        <x:f>IF('WBS'!$B14="作業",IF(COUNT('WBS'!G14)=0,"",'WBS'!G14),"")</x:f>
      </x:c>
      <x:c r="E14" s="34" t="str">
        <x:f>IF('WBS'!$B14="作業",IF(COUNT('WBS'!H14)=0,"",'WBS'!H14),"")</x:f>
      </x:c>
    </x:row>
    <x:row r="15" ht="36" customHeight="1">
      <x:c r="A15" s="29" t="str">
        <x:f>IF('WBS'!$B15="作業",IF('WBS'!A15="","",'WBS'!A15),"")</x:f>
        <x:v>3.1</x:v>
      </x:c>
      <x:c r="B15" s="31" t="str">
        <x:f>IF('WBS'!$B15="作業",IF('WBS'!C15="","",'WBS'!C15),"")</x:f>
        <x:v>トップを実装</x:v>
      </x:c>
      <x:c r="C15" s="29" t="str">
        <x:f>IF('WBS'!$B15="作業",IF('WBS'!E15="","",'WBS'!E15),"")</x:f>
        <x:v>担当A</x:v>
      </x:c>
      <x:c r="D15" s="34" t="n">
        <x:f>IF('WBS'!$B15="作業",IF(COUNT('WBS'!G15)=0,"",'WBS'!G15),"")</x:f>
        <x:v>46321</x:v>
      </x:c>
      <x:c r="E15" s="34" t="n">
        <x:f>IF('WBS'!$B15="作業",IF(COUNT('WBS'!H15)=0,"",'WBS'!H15),"")</x:f>
        <x:v>46322</x:v>
      </x:c>
    </x:row>
    <x:row r="16" ht="36" customHeight="1">
      <x:c r="A16" s="29" t="str">
        <x:f>IF('WBS'!$B16="作業",IF('WBS'!A16="","",'WBS'!A16),"")</x:f>
        <x:v>3.2</x:v>
      </x:c>
      <x:c r="B16" s="31" t="str">
        <x:f>IF('WBS'!$B16="作業",IF('WBS'!C16="","",'WBS'!C16),"")</x:f>
        <x:v>下層を実装</x:v>
      </x:c>
      <x:c r="C16" s="29" t="str">
        <x:f>IF('WBS'!$B16="作業",IF('WBS'!E16="","",'WBS'!E16),"")</x:f>
        <x:v>担当A</x:v>
      </x:c>
      <x:c r="D16" s="34" t="n">
        <x:f>IF('WBS'!$B16="作業",IF(COUNT('WBS'!G16)=0,"",'WBS'!G16),"")</x:f>
        <x:v>46323</x:v>
      </x:c>
      <x:c r="E16" s="34" t="n">
        <x:f>IF('WBS'!$B16="作業",IF(COUNT('WBS'!H16)=0,"",'WBS'!H16),"")</x:f>
        <x:v>46324</x:v>
      </x:c>
    </x:row>
    <x:row r="17" ht="36" customHeight="1">
      <x:c r="A17" s="29" t="str">
        <x:f>IF('WBS'!$B17="作業",IF('WBS'!A17="","",'WBS'!A17),"")</x:f>
      </x:c>
      <x:c r="B17" s="31" t="str">
        <x:f>IF('WBS'!$B17="作業",IF('WBS'!C17="","",'WBS'!C17),"")</x:f>
      </x:c>
      <x:c r="C17" s="29" t="str">
        <x:f>IF('WBS'!$B17="作業",IF('WBS'!E17="","",'WBS'!E17),"")</x:f>
      </x:c>
      <x:c r="D17" s="34" t="str">
        <x:f>IF('WBS'!$B17="作業",IF(COUNT('WBS'!G17)=0,"",'WBS'!G17),"")</x:f>
      </x:c>
      <x:c r="E17" s="34" t="str">
        <x:f>IF('WBS'!$B17="作業",IF(COUNT('WBS'!H17)=0,"",'WBS'!H17),"")</x:f>
      </x:c>
    </x:row>
    <x:row r="18" ht="36" customHeight="1">
      <x:c r="A18" s="29" t="str">
        <x:f>IF('WBS'!$B18="作業",IF('WBS'!A18="","",'WBS'!A18),"")</x:f>
        <x:v>4.1</x:v>
      </x:c>
      <x:c r="B18" s="31" t="str">
        <x:f>IF('WBS'!$B18="作業",IF('WBS'!C18="","",'WBS'!C18),"")</x:f>
        <x:v>フォームをテスト</x:v>
      </x:c>
      <x:c r="C18" s="29" t="str">
        <x:f>IF('WBS'!$B18="作業",IF('WBS'!E18="","",'WBS'!E18),"")</x:f>
        <x:v>担当A</x:v>
      </x:c>
      <x:c r="D18" s="34" t="n">
        <x:f>IF('WBS'!$B18="作業",IF(COUNT('WBS'!G18)=0,"",'WBS'!G18),"")</x:f>
        <x:v>46324</x:v>
      </x:c>
      <x:c r="E18" s="34" t="n">
        <x:f>IF('WBS'!$B18="作業",IF(COUNT('WBS'!H18)=0,"",'WBS'!H18),"")</x:f>
        <x:v>46324</x:v>
      </x:c>
    </x:row>
    <x:row r="19" ht="36" customHeight="1">
      <x:c r="A19" s="29" t="str">
        <x:f>IF('WBS'!$B19="作業",IF('WBS'!A19="","",'WBS'!A19),"")</x:f>
        <x:v>4.2</x:v>
      </x:c>
      <x:c r="B19" s="31" t="str">
        <x:f>IF('WBS'!$B19="作業",IF('WBS'!C19="","",'WBS'!C19),"")</x:f>
        <x:v>スマホ表示を確認</x:v>
      </x:c>
      <x:c r="C19" s="29" t="str">
        <x:f>IF('WBS'!$B19="作業",IF('WBS'!E19="","",'WBS'!E19),"")</x:f>
        <x:v>担当B</x:v>
      </x:c>
      <x:c r="D19" s="34" t="n">
        <x:f>IF('WBS'!$B19="作業",IF(COUNT('WBS'!G19)=0,"",'WBS'!G19),"")</x:f>
        <x:v>46325</x:v>
      </x:c>
      <x:c r="E19" s="34" t="n">
        <x:f>IF('WBS'!$B19="作業",IF(COUNT('WBS'!H19)=0,"",'WBS'!H19),"")</x:f>
        <x:v>46325</x:v>
      </x:c>
    </x:row>
    <x:row r="20" ht="36" customHeight="1">
      <x:c r="A20" s="29" t="str">
        <x:f>IF('WBS'!$B20="作業",IF('WBS'!A20="","",'WBS'!A20),"")</x:f>
        <x:v>4.3</x:v>
      </x:c>
      <x:c r="B20" s="31" t="str">
        <x:f>IF('WBS'!$B20="作業",IF('WBS'!C20="","",'WBS'!C20),"")</x:f>
        <x:v>公開後に確認</x:v>
      </x:c>
      <x:c r="C20" s="29" t="str">
        <x:f>IF('WBS'!$B20="作業",IF('WBS'!E20="","",'WBS'!E20),"")</x:f>
        <x:v>担当A</x:v>
      </x:c>
      <x:c r="D20" s="34" t="n">
        <x:f>IF('WBS'!$B20="作業",IF(COUNT('WBS'!G20)=0,"",'WBS'!G20),"")</x:f>
        <x:v>46325</x:v>
      </x:c>
      <x:c r="E20" s="34" t="n">
        <x:f>IF('WBS'!$B20="作業",IF(COUNT('WBS'!H20)=0,"",'WBS'!H20),"")</x:f>
        <x:v>46325</x:v>
      </x:c>
    </x:row>
    <x:row r="21" ht="36" customHeight="1">
      <x:c r="A21" s="29" t="str">
        <x:f>IF('WBS'!$B21="作業",IF('WBS'!A21="","",'WBS'!A21),"")</x:f>
      </x:c>
      <x:c r="B21" s="31" t="str">
        <x:f>IF('WBS'!$B21="作業",IF('WBS'!C21="","",'WBS'!C21),"")</x:f>
      </x:c>
      <x:c r="C21" s="29" t="str">
        <x:f>IF('WBS'!$B21="作業",IF('WBS'!E21="","",'WBS'!E21),"")</x:f>
      </x:c>
      <x:c r="D21" s="34" t="str">
        <x:f>IF('WBS'!$B21="作業",IF(COUNT('WBS'!G21)=0,"",'WBS'!G21),"")</x:f>
      </x:c>
      <x:c r="E21" s="34" t="str">
        <x:f>IF('WBS'!$B21="作業",IF(COUNT('WBS'!H21)=0,"",'WBS'!H21),"")</x:f>
      </x:c>
    </x:row>
    <x:row r="22" ht="36" customHeight="1">
      <x:c r="A22" s="29" t="str">
        <x:f>IF('WBS'!$B22="作業",IF('WBS'!A22="","",'WBS'!A22),"")</x:f>
      </x:c>
      <x:c r="B22" s="31" t="str">
        <x:f>IF('WBS'!$B22="作業",IF('WBS'!C22="","",'WBS'!C22),"")</x:f>
      </x:c>
      <x:c r="C22" s="29" t="str">
        <x:f>IF('WBS'!$B22="作業",IF('WBS'!E22="","",'WBS'!E22),"")</x:f>
      </x:c>
      <x:c r="D22" s="34" t="str">
        <x:f>IF('WBS'!$B22="作業",IF(COUNT('WBS'!G22)=0,"",'WBS'!G22),"")</x:f>
      </x:c>
      <x:c r="E22" s="34" t="str">
        <x:f>IF('WBS'!$B22="作業",IF(COUNT('WBS'!H22)=0,"",'WBS'!H22),"")</x:f>
      </x:c>
    </x:row>
    <x:row r="23" ht="36" customHeight="1">
      <x:c r="A23" s="29" t="str">
        <x:f>IF('WBS'!$B23="作業",IF('WBS'!A23="","",'WBS'!A23),"")</x:f>
      </x:c>
      <x:c r="B23" s="31" t="str">
        <x:f>IF('WBS'!$B23="作業",IF('WBS'!C23="","",'WBS'!C23),"")</x:f>
      </x:c>
      <x:c r="C23" s="29" t="str">
        <x:f>IF('WBS'!$B23="作業",IF('WBS'!E23="","",'WBS'!E23),"")</x:f>
      </x:c>
      <x:c r="D23" s="34" t="str">
        <x:f>IF('WBS'!$B23="作業",IF(COUNT('WBS'!G23)=0,"",'WBS'!G23),"")</x:f>
      </x:c>
      <x:c r="E23" s="34" t="str">
        <x:f>IF('WBS'!$B23="作業",IF(COUNT('WBS'!H23)=0,"",'WBS'!H23),"")</x:f>
      </x:c>
    </x:row>
    <x:row r="24" ht="36" customHeight="1">
      <x:c r="A24" s="29" t="str">
        <x:f>IF('WBS'!$B24="作業",IF('WBS'!A24="","",'WBS'!A24),"")</x:f>
      </x:c>
      <x:c r="B24" s="31" t="str">
        <x:f>IF('WBS'!$B24="作業",IF('WBS'!C24="","",'WBS'!C24),"")</x:f>
      </x:c>
      <x:c r="C24" s="29" t="str">
        <x:f>IF('WBS'!$B24="作業",IF('WBS'!E24="","",'WBS'!E24),"")</x:f>
      </x:c>
      <x:c r="D24" s="34" t="str">
        <x:f>IF('WBS'!$B24="作業",IF(COUNT('WBS'!G24)=0,"",'WBS'!G24),"")</x:f>
      </x:c>
      <x:c r="E24" s="34" t="str">
        <x:f>IF('WBS'!$B24="作業",IF(COUNT('WBS'!H24)=0,"",'WBS'!H24),"")</x:f>
      </x:c>
    </x:row>
    <x:row r="25" ht="36" customHeight="1">
      <x:c r="A25" s="29" t="str">
        <x:f>IF('WBS'!$B25="作業",IF('WBS'!A25="","",'WBS'!A25),"")</x:f>
      </x:c>
      <x:c r="B25" s="31" t="str">
        <x:f>IF('WBS'!$B25="作業",IF('WBS'!C25="","",'WBS'!C25),"")</x:f>
      </x:c>
      <x:c r="C25" s="29" t="str">
        <x:f>IF('WBS'!$B25="作業",IF('WBS'!E25="","",'WBS'!E25),"")</x:f>
      </x:c>
      <x:c r="D25" s="34" t="str">
        <x:f>IF('WBS'!$B25="作業",IF(COUNT('WBS'!G25)=0,"",'WBS'!G25),"")</x:f>
      </x:c>
      <x:c r="E25" s="34" t="str">
        <x:f>IF('WBS'!$B25="作業",IF(COUNT('WBS'!H25)=0,"",'WBS'!H25),"")</x:f>
      </x:c>
    </x:row>
    <x:row r="26" ht="36" customHeight="1">
      <x:c r="A26" s="29" t="str">
        <x:f>IF('WBS'!$B26="作業",IF('WBS'!A26="","",'WBS'!A26),"")</x:f>
      </x:c>
      <x:c r="B26" s="31" t="str">
        <x:f>IF('WBS'!$B26="作業",IF('WBS'!C26="","",'WBS'!C26),"")</x:f>
      </x:c>
      <x:c r="C26" s="29" t="str">
        <x:f>IF('WBS'!$B26="作業",IF('WBS'!E26="","",'WBS'!E26),"")</x:f>
      </x:c>
      <x:c r="D26" s="34" t="str">
        <x:f>IF('WBS'!$B26="作業",IF(COUNT('WBS'!G26)=0,"",'WBS'!G26),"")</x:f>
      </x:c>
      <x:c r="E26" s="34" t="str">
        <x:f>IF('WBS'!$B26="作業",IF(COUNT('WBS'!H26)=0,"",'WBS'!H26),"")</x:f>
      </x:c>
    </x:row>
  </x:sheetData>
  <x:pageMargins left="0.7" right="0.7" top="0.75" bottom="0.75" header="0.3" footer="0.3"/>
</x:worksheet>
</file>